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Enhet Kund marknad och kommunikation\PRIVATMARKNAD\Arbetsmaterial\Maxilia\Fredag med Filip\1. Hushållsbudget\"/>
    </mc:Choice>
  </mc:AlternateContent>
  <xr:revisionPtr revIDLastSave="0" documentId="13_ncr:1_{63251CD9-BDDE-45FF-AC99-78394985E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sta utgifter måna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" l="1"/>
  <c r="C48" i="2" l="1"/>
  <c r="C39" i="2"/>
  <c r="C38" i="2"/>
  <c r="B56" i="2"/>
  <c r="C16" i="2" l="1"/>
  <c r="C37" i="2" l="1"/>
  <c r="B40" i="2" s="1"/>
  <c r="C45" i="2"/>
  <c r="C46" i="2"/>
  <c r="C47" i="2"/>
  <c r="C44" i="2"/>
  <c r="C24" i="2"/>
  <c r="C25" i="2"/>
  <c r="C26" i="2"/>
  <c r="C23" i="2"/>
  <c r="C13" i="2"/>
  <c r="B17" i="2" s="1"/>
  <c r="C58" i="2" l="1"/>
  <c r="C60" i="2" s="1"/>
  <c r="B49" i="2"/>
  <c r="B29" i="2"/>
</calcChain>
</file>

<file path=xl/sharedStrings.xml><?xml version="1.0" encoding="utf-8"?>
<sst xmlns="http://schemas.openxmlformats.org/spreadsheetml/2006/main" count="67" uniqueCount="53">
  <si>
    <t>Sophämtning och Vatten</t>
  </si>
  <si>
    <t>Larm</t>
  </si>
  <si>
    <t>Hemförsäkring</t>
  </si>
  <si>
    <t>Bredband</t>
  </si>
  <si>
    <t>ISK</t>
  </si>
  <si>
    <t>Barnbidrag</t>
  </si>
  <si>
    <t>Summa sparande</t>
  </si>
  <si>
    <t>Elräkning</t>
  </si>
  <si>
    <t>Månadskostnad</t>
  </si>
  <si>
    <t>Årskostnad</t>
  </si>
  <si>
    <t>Livförsäkringar</t>
  </si>
  <si>
    <t>Månadsavgift/samfällighetsavgift</t>
  </si>
  <si>
    <t>CSN</t>
  </si>
  <si>
    <t>Fackavgift</t>
  </si>
  <si>
    <t>Pendlingskort</t>
  </si>
  <si>
    <t>Sjuk olycksfallsförsäkring</t>
  </si>
  <si>
    <t>Barnförsäkring namn</t>
  </si>
  <si>
    <t>Försäkring hund</t>
  </si>
  <si>
    <t>Fritidsavgifter/Förskoleavgifter</t>
  </si>
  <si>
    <t>Telefonabonnemang</t>
  </si>
  <si>
    <t>Gymkort</t>
  </si>
  <si>
    <t>Barnens fritidsaktiviteter</t>
  </si>
  <si>
    <t>Välgörenhet</t>
  </si>
  <si>
    <t>Försäkring bil 1</t>
  </si>
  <si>
    <t>Försäkring bil 2</t>
  </si>
  <si>
    <t>Skatt bil 1</t>
  </si>
  <si>
    <t>Skatt bil 2</t>
  </si>
  <si>
    <t>Serviceavtal</t>
  </si>
  <si>
    <t>Amortering</t>
  </si>
  <si>
    <t>Sparande namn</t>
  </si>
  <si>
    <t>Långsiktigt sparande</t>
  </si>
  <si>
    <t>Pensionssparande</t>
  </si>
  <si>
    <t>Lånekostnad bil 1</t>
  </si>
  <si>
    <t>Summa månatliga inkomster</t>
  </si>
  <si>
    <t>Summa månatliga utgifter inkl. sparande</t>
  </si>
  <si>
    <t>Lön 1 efter skatt</t>
  </si>
  <si>
    <t>Lön 2 efter skatt</t>
  </si>
  <si>
    <t>Inkomst</t>
  </si>
  <si>
    <t>Boende</t>
  </si>
  <si>
    <t>Avgifter, försäkringar &amp; transport</t>
  </si>
  <si>
    <t>Summa avgifter, försäkringar &amp; transport</t>
  </si>
  <si>
    <t>Summa boende</t>
  </si>
  <si>
    <t>Telefon, bredband &amp; fritid</t>
  </si>
  <si>
    <t>Summa telefon, bredband &amp; fritid</t>
  </si>
  <si>
    <t>Bil</t>
  </si>
  <si>
    <t>Summa bil</t>
  </si>
  <si>
    <t>Sparande</t>
  </si>
  <si>
    <t>Kvar till rörliga utlägg som mat, drivmedel &amp; nöjen</t>
  </si>
  <si>
    <t>Ev. Lunchkort</t>
  </si>
  <si>
    <t>Ränta</t>
  </si>
  <si>
    <t>Streamingtjänst 1</t>
  </si>
  <si>
    <t>Streamingtjänst 3</t>
  </si>
  <si>
    <t>Streamingtjänst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</si>
</sst>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4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4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2" borderId="0" xfId="0" applyFont="1" applyFill="1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Fill="1"/>
    <xf numFmtId="0" fontId="2" fillId="2" borderId="0" xfId="0" applyFont="1" applyFill="1" applyAlignment="1">
      <alignment horizontal="left"/>
    </xf>
    <xf numFmtId="0" fontId="0" fillId="3" borderId="0" xfId="0" applyFill="1"/>
    <xf numFmtId="1" fontId="0" fillId="3" borderId="0" xfId="0" applyNumberFormat="1" applyFill="1"/>
    <xf numFmtId="0" fontId="5" fillId="3" borderId="0" xfId="0" applyFont="1" applyFill="1"/>
    <xf numFmtId="0" fontId="6" fillId="4" borderId="0" xfId="0" applyFont="1" applyFill="1"/>
    <xf numFmtId="0" fontId="2" fillId="4" borderId="0" xfId="0" applyFont="1" applyFill="1"/>
    <xf numFmtId="1" fontId="6" fillId="4" borderId="0" xfId="0" applyNumberFormat="1" applyFont="1" applyFill="1"/>
    <xf numFmtId="0" fontId="1" fillId="4" borderId="0" xfId="0" applyFont="1" applyFill="1"/>
    <xf numFmtId="1" fontId="3" fillId="0" borderId="0" xfId="0" applyNumberFormat="1" applyFont="1" applyAlignment="1">
      <alignment horizontal="righ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7326</xdr:colOff>
      <xdr:row>0</xdr:row>
      <xdr:rowOff>0</xdr:rowOff>
    </xdr:from>
    <xdr:to>
      <xdr:col>4</xdr:col>
      <xdr:colOff>1260229</xdr:colOff>
      <xdr:row>8</xdr:row>
      <xdr:rowOff>7327</xdr:rowOff>
    </xdr:to>
    <xdr:sp macro="" textlink="">
      <xdr:nvSpPr>
        <xdr:cNvPr id="3" name="Rektangel: vikt hörn 2">
          <a:extLst>
            <a:ext uri="{FF2B5EF4-FFF2-40B4-BE49-F238E27FC236}">
              <a16:creationId xmlns:a16="http://schemas.microsoft.com/office/drawing/2014/main" id="{0E79D7FD-A98A-8B60-18FA-629A12F0C578}"/>
            </a:ext>
          </a:extLst>
        </xdr:cNvPr>
        <xdr:cNvSpPr/>
      </xdr:nvSpPr>
      <xdr:spPr>
        <a:xfrm>
          <a:off x="5883518" y="0"/>
          <a:ext cx="1252903" cy="1296865"/>
        </a:xfrm>
        <a:prstGeom prst="foldedCorner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000" b="1">
              <a:solidFill>
                <a:schemeClr val="tx2"/>
              </a:solidFill>
              <a:latin typeface="+mj-lt"/>
            </a:rPr>
            <a:t>Vad</a:t>
          </a:r>
          <a:r>
            <a:rPr lang="sv-SE" sz="1000" b="1" baseline="0">
              <a:solidFill>
                <a:schemeClr val="tx2"/>
              </a:solidFill>
              <a:latin typeface="+mj-lt"/>
            </a:rPr>
            <a:t> kul att du</a:t>
          </a:r>
        </a:p>
        <a:p>
          <a:pPr algn="ctr"/>
          <a:r>
            <a:rPr lang="sv-SE" sz="1000" b="1" baseline="0">
              <a:solidFill>
                <a:schemeClr val="tx2"/>
              </a:solidFill>
              <a:latin typeface="+mj-lt"/>
            </a:rPr>
            <a:t>vill testa vår mall!</a:t>
          </a:r>
        </a:p>
        <a:p>
          <a:pPr algn="ctr"/>
          <a:endParaRPr lang="sv-SE" sz="1000" b="1" baseline="0">
            <a:solidFill>
              <a:schemeClr val="tx2"/>
            </a:solidFill>
            <a:latin typeface="+mj-lt"/>
          </a:endParaRPr>
        </a:p>
        <a:p>
          <a:pPr algn="ctr"/>
          <a:r>
            <a:rPr lang="sv-SE" sz="1000" b="0">
              <a:solidFill>
                <a:schemeClr val="tx2"/>
              </a:solidFill>
              <a:latin typeface="+mn-lt"/>
            </a:rPr>
            <a:t>Ändra</a:t>
          </a:r>
          <a:r>
            <a:rPr lang="sv-SE" sz="1000" b="0" baseline="0">
              <a:solidFill>
                <a:schemeClr val="tx2"/>
              </a:solidFill>
              <a:latin typeface="+mn-lt"/>
            </a:rPr>
            <a:t> så att det blir rätt för dig och din situation.</a:t>
          </a:r>
          <a:endParaRPr lang="sv-SE" sz="1000" b="0">
            <a:solidFill>
              <a:schemeClr val="tx2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Länsförsäkringar">
      <a:dk1>
        <a:srgbClr val="000000"/>
      </a:dk1>
      <a:lt1>
        <a:srgbClr val="FFFFFF"/>
      </a:lt1>
      <a:dk2>
        <a:srgbClr val="00427A"/>
      </a:dk2>
      <a:lt2>
        <a:srgbClr val="DCDDDE"/>
      </a:lt2>
      <a:accent1>
        <a:srgbClr val="005AA0"/>
      </a:accent1>
      <a:accent2>
        <a:srgbClr val="E30613"/>
      </a:accent2>
      <a:accent3>
        <a:srgbClr val="4495D1"/>
      </a:accent3>
      <a:accent4>
        <a:srgbClr val="76BBE7"/>
      </a:accent4>
      <a:accent5>
        <a:srgbClr val="BADAF3"/>
      </a:accent5>
      <a:accent6>
        <a:srgbClr val="F15C5B"/>
      </a:accent6>
      <a:hlink>
        <a:srgbClr val="005AA0"/>
      </a:hlink>
      <a:folHlink>
        <a:srgbClr val="77817B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1"/>
  <sheetViews>
    <sheetView tabSelected="1" topLeftCell="A29" zoomScale="130" zoomScaleNormal="130" workbookViewId="0">
      <selection activeCell="E38" sqref="E38"/>
    </sheetView>
  </sheetViews>
  <sheetFormatPr defaultRowHeight="12.75" x14ac:dyDescent="0.2"/>
  <cols>
    <col min="1" max="1" width="44.5703125" customWidth="1"/>
    <col min="2" max="2" width="15.42578125" bestFit="1" customWidth="1"/>
    <col min="3" max="3" width="15.7109375" style="1" customWidth="1"/>
    <col min="4" max="4" width="12.42578125" customWidth="1"/>
    <col min="5" max="5" width="19" bestFit="1" customWidth="1"/>
  </cols>
  <sheetData>
    <row r="1" spans="1:4" x14ac:dyDescent="0.2">
      <c r="A1" s="11" t="s">
        <v>37</v>
      </c>
      <c r="B1" s="9"/>
      <c r="C1" s="10"/>
      <c r="D1" s="9"/>
    </row>
    <row r="2" spans="1:4" x14ac:dyDescent="0.2">
      <c r="A2" t="s">
        <v>35</v>
      </c>
      <c r="C2" s="1">
        <v>25000</v>
      </c>
    </row>
    <row r="3" spans="1:4" x14ac:dyDescent="0.2">
      <c r="A3" t="s">
        <v>36</v>
      </c>
      <c r="C3" s="1">
        <v>30000</v>
      </c>
    </row>
    <row r="4" spans="1:4" x14ac:dyDescent="0.2">
      <c r="A4" t="s">
        <v>5</v>
      </c>
      <c r="C4" s="1">
        <v>2000</v>
      </c>
    </row>
    <row r="5" spans="1:4" x14ac:dyDescent="0.2">
      <c r="A5" t="s">
        <v>48</v>
      </c>
      <c r="C5" s="1">
        <v>2000</v>
      </c>
    </row>
    <row r="6" spans="1:4" x14ac:dyDescent="0.2">
      <c r="A6" s="4" t="s">
        <v>33</v>
      </c>
      <c r="C6" s="5">
        <f>SUM(C2:C5)</f>
        <v>59000</v>
      </c>
    </row>
    <row r="7" spans="1:4" x14ac:dyDescent="0.2">
      <c r="A7" s="4"/>
      <c r="C7" s="5"/>
    </row>
    <row r="8" spans="1:4" x14ac:dyDescent="0.2">
      <c r="A8" s="3" t="s">
        <v>38</v>
      </c>
      <c r="B8" s="3"/>
      <c r="C8" s="8" t="s">
        <v>8</v>
      </c>
      <c r="D8" s="3" t="s">
        <v>9</v>
      </c>
    </row>
    <row r="9" spans="1:4" x14ac:dyDescent="0.2">
      <c r="A9" t="s">
        <v>49</v>
      </c>
      <c r="C9" s="1">
        <v>5000</v>
      </c>
    </row>
    <row r="10" spans="1:4" x14ac:dyDescent="0.2">
      <c r="A10" t="s">
        <v>28</v>
      </c>
      <c r="C10" s="1">
        <v>4000</v>
      </c>
    </row>
    <row r="11" spans="1:4" x14ac:dyDescent="0.2">
      <c r="A11" t="s">
        <v>7</v>
      </c>
      <c r="C11" s="1">
        <v>4000</v>
      </c>
    </row>
    <row r="12" spans="1:4" x14ac:dyDescent="0.2">
      <c r="A12" t="s">
        <v>0</v>
      </c>
      <c r="C12" s="1">
        <v>800</v>
      </c>
    </row>
    <row r="13" spans="1:4" x14ac:dyDescent="0.2">
      <c r="A13" t="s">
        <v>2</v>
      </c>
      <c r="C13" s="1">
        <f>D13/12</f>
        <v>422.66666666666669</v>
      </c>
      <c r="D13">
        <v>5072</v>
      </c>
    </row>
    <row r="14" spans="1:4" x14ac:dyDescent="0.2">
      <c r="A14" t="s">
        <v>10</v>
      </c>
      <c r="C14" s="1">
        <v>154</v>
      </c>
    </row>
    <row r="15" spans="1:4" x14ac:dyDescent="0.2">
      <c r="A15" t="s">
        <v>1</v>
      </c>
      <c r="C15" s="1">
        <v>499</v>
      </c>
    </row>
    <row r="16" spans="1:4" x14ac:dyDescent="0.2">
      <c r="A16" t="s">
        <v>11</v>
      </c>
      <c r="C16" s="1">
        <f>D16/12</f>
        <v>208.33333333333334</v>
      </c>
      <c r="D16">
        <v>2500</v>
      </c>
    </row>
    <row r="17" spans="1:4" x14ac:dyDescent="0.2">
      <c r="A17" s="4" t="s">
        <v>41</v>
      </c>
      <c r="B17" s="5">
        <f>SUM(C9:C16)</f>
        <v>15084</v>
      </c>
    </row>
    <row r="18" spans="1:4" x14ac:dyDescent="0.2">
      <c r="A18" s="4"/>
      <c r="B18" s="5"/>
    </row>
    <row r="19" spans="1:4" x14ac:dyDescent="0.2">
      <c r="A19" s="3" t="s">
        <v>39</v>
      </c>
      <c r="B19" s="3"/>
      <c r="C19" s="8" t="s">
        <v>8</v>
      </c>
      <c r="D19" s="3" t="s">
        <v>9</v>
      </c>
    </row>
    <row r="20" spans="1:4" x14ac:dyDescent="0.2">
      <c r="A20" t="s">
        <v>12</v>
      </c>
      <c r="C20" s="1">
        <v>618</v>
      </c>
    </row>
    <row r="21" spans="1:4" x14ac:dyDescent="0.2">
      <c r="A21" t="s">
        <v>13</v>
      </c>
      <c r="C21" s="1">
        <v>370</v>
      </c>
    </row>
    <row r="22" spans="1:4" x14ac:dyDescent="0.2">
      <c r="A22" t="s">
        <v>14</v>
      </c>
      <c r="C22" s="1">
        <v>950</v>
      </c>
    </row>
    <row r="23" spans="1:4" x14ac:dyDescent="0.2">
      <c r="A23" t="s">
        <v>15</v>
      </c>
      <c r="C23" s="1">
        <f>D23/12</f>
        <v>99.333333333333329</v>
      </c>
      <c r="D23">
        <v>1192</v>
      </c>
    </row>
    <row r="24" spans="1:4" x14ac:dyDescent="0.2">
      <c r="A24" t="s">
        <v>16</v>
      </c>
      <c r="C24" s="1">
        <f>D24/12</f>
        <v>145.83333333333334</v>
      </c>
      <c r="D24">
        <v>1750</v>
      </c>
    </row>
    <row r="25" spans="1:4" x14ac:dyDescent="0.2">
      <c r="A25" t="s">
        <v>16</v>
      </c>
      <c r="C25" s="1">
        <f>D25/12</f>
        <v>139.5</v>
      </c>
      <c r="D25">
        <v>1674</v>
      </c>
    </row>
    <row r="26" spans="1:4" x14ac:dyDescent="0.2">
      <c r="A26" t="s">
        <v>16</v>
      </c>
      <c r="C26" s="1">
        <f>D26/12</f>
        <v>131.83333333333334</v>
      </c>
      <c r="D26">
        <v>1582</v>
      </c>
    </row>
    <row r="27" spans="1:4" x14ac:dyDescent="0.2">
      <c r="A27" t="s">
        <v>18</v>
      </c>
      <c r="C27" s="1">
        <v>1006</v>
      </c>
    </row>
    <row r="28" spans="1:4" x14ac:dyDescent="0.2">
      <c r="A28" t="s">
        <v>17</v>
      </c>
      <c r="C28" s="1">
        <v>556</v>
      </c>
    </row>
    <row r="29" spans="1:4" x14ac:dyDescent="0.2">
      <c r="A29" s="4" t="s">
        <v>40</v>
      </c>
      <c r="B29" s="5">
        <f>SUM(C20:C28)</f>
        <v>4016.5</v>
      </c>
    </row>
    <row r="30" spans="1:4" x14ac:dyDescent="0.2">
      <c r="A30" s="4"/>
      <c r="B30" s="5"/>
    </row>
    <row r="31" spans="1:4" x14ac:dyDescent="0.2">
      <c r="A31" s="3" t="s">
        <v>42</v>
      </c>
      <c r="B31" s="3"/>
      <c r="C31" s="8" t="s">
        <v>8</v>
      </c>
      <c r="D31" s="3" t="s">
        <v>9</v>
      </c>
    </row>
    <row r="32" spans="1:4" x14ac:dyDescent="0.2">
      <c r="A32" t="s">
        <v>19</v>
      </c>
      <c r="C32" s="1">
        <v>445</v>
      </c>
    </row>
    <row r="33" spans="1:4" x14ac:dyDescent="0.2">
      <c r="A33" t="s">
        <v>3</v>
      </c>
      <c r="C33" s="1">
        <v>299</v>
      </c>
    </row>
    <row r="34" spans="1:4" x14ac:dyDescent="0.2">
      <c r="A34" t="s">
        <v>50</v>
      </c>
      <c r="C34" s="1">
        <v>89</v>
      </c>
    </row>
    <row r="35" spans="1:4" x14ac:dyDescent="0.2">
      <c r="A35" t="s">
        <v>52</v>
      </c>
      <c r="C35" s="1">
        <v>189</v>
      </c>
    </row>
    <row r="36" spans="1:4" x14ac:dyDescent="0.2">
      <c r="A36" t="s">
        <v>51</v>
      </c>
      <c r="C36" s="1">
        <v>99</v>
      </c>
    </row>
    <row r="37" spans="1:4" x14ac:dyDescent="0.2">
      <c r="A37" t="s">
        <v>21</v>
      </c>
      <c r="C37" s="1">
        <f>D37/12</f>
        <v>333.33333333333331</v>
      </c>
      <c r="D37">
        <v>4000</v>
      </c>
    </row>
    <row r="38" spans="1:4" x14ac:dyDescent="0.2">
      <c r="A38" t="s">
        <v>20</v>
      </c>
      <c r="C38" s="1">
        <f>D38/12</f>
        <v>250</v>
      </c>
      <c r="D38">
        <v>3000</v>
      </c>
    </row>
    <row r="39" spans="1:4" x14ac:dyDescent="0.2">
      <c r="A39" t="s">
        <v>22</v>
      </c>
      <c r="C39" s="1">
        <f>D39/12</f>
        <v>200</v>
      </c>
      <c r="D39">
        <v>2400</v>
      </c>
    </row>
    <row r="40" spans="1:4" x14ac:dyDescent="0.2">
      <c r="A40" s="4" t="s">
        <v>43</v>
      </c>
      <c r="B40" s="5">
        <f>SUM(C32:C39)</f>
        <v>1904.3333333333333</v>
      </c>
    </row>
    <row r="41" spans="1:4" x14ac:dyDescent="0.2">
      <c r="A41" s="4"/>
      <c r="B41" s="5"/>
    </row>
    <row r="42" spans="1:4" x14ac:dyDescent="0.2">
      <c r="A42" s="3" t="s">
        <v>44</v>
      </c>
      <c r="B42" s="3"/>
      <c r="C42" s="8" t="s">
        <v>8</v>
      </c>
      <c r="D42" s="3" t="s">
        <v>9</v>
      </c>
    </row>
    <row r="43" spans="1:4" x14ac:dyDescent="0.2">
      <c r="A43" t="s">
        <v>32</v>
      </c>
      <c r="C43" s="1">
        <v>3000</v>
      </c>
    </row>
    <row r="44" spans="1:4" x14ac:dyDescent="0.2">
      <c r="A44" t="s">
        <v>23</v>
      </c>
      <c r="C44" s="1">
        <f>D44/12</f>
        <v>404.25</v>
      </c>
      <c r="D44">
        <v>4851</v>
      </c>
    </row>
    <row r="45" spans="1:4" x14ac:dyDescent="0.2">
      <c r="A45" t="s">
        <v>24</v>
      </c>
      <c r="C45" s="1">
        <f>D45/12</f>
        <v>434</v>
      </c>
      <c r="D45">
        <v>5208</v>
      </c>
    </row>
    <row r="46" spans="1:4" x14ac:dyDescent="0.2">
      <c r="A46" t="s">
        <v>25</v>
      </c>
      <c r="C46" s="1">
        <f>D46/12</f>
        <v>35.416666666666664</v>
      </c>
      <c r="D46">
        <v>425</v>
      </c>
    </row>
    <row r="47" spans="1:4" x14ac:dyDescent="0.2">
      <c r="A47" t="s">
        <v>26</v>
      </c>
      <c r="C47" s="1">
        <f>D47/12</f>
        <v>270</v>
      </c>
      <c r="D47">
        <v>3240</v>
      </c>
    </row>
    <row r="48" spans="1:4" x14ac:dyDescent="0.2">
      <c r="A48" t="s">
        <v>27</v>
      </c>
      <c r="C48" s="1">
        <f>D48/12</f>
        <v>1000</v>
      </c>
      <c r="D48">
        <v>12000</v>
      </c>
    </row>
    <row r="49" spans="1:4" x14ac:dyDescent="0.2">
      <c r="A49" s="4" t="s">
        <v>45</v>
      </c>
      <c r="B49" s="5">
        <f>SUM(C44:C48)</f>
        <v>2143.6666666666665</v>
      </c>
    </row>
    <row r="50" spans="1:4" x14ac:dyDescent="0.2">
      <c r="A50" s="4"/>
      <c r="B50" s="5"/>
    </row>
    <row r="51" spans="1:4" x14ac:dyDescent="0.2">
      <c r="A51" s="3" t="s">
        <v>46</v>
      </c>
      <c r="B51" s="3"/>
      <c r="C51" s="8" t="s">
        <v>8</v>
      </c>
      <c r="D51" s="3" t="s">
        <v>9</v>
      </c>
    </row>
    <row r="52" spans="1:4" x14ac:dyDescent="0.2">
      <c r="A52" t="s">
        <v>29</v>
      </c>
      <c r="B52" t="s">
        <v>4</v>
      </c>
      <c r="C52" s="1">
        <v>1100</v>
      </c>
    </row>
    <row r="53" spans="1:4" x14ac:dyDescent="0.2">
      <c r="A53" t="s">
        <v>29</v>
      </c>
      <c r="B53" t="s">
        <v>4</v>
      </c>
      <c r="C53" s="1">
        <v>1100</v>
      </c>
    </row>
    <row r="54" spans="1:4" x14ac:dyDescent="0.2">
      <c r="A54" t="s">
        <v>30</v>
      </c>
      <c r="B54" t="s">
        <v>4</v>
      </c>
      <c r="C54" s="1">
        <v>4000</v>
      </c>
    </row>
    <row r="55" spans="1:4" x14ac:dyDescent="0.2">
      <c r="A55" t="s">
        <v>31</v>
      </c>
      <c r="B55" t="s">
        <v>4</v>
      </c>
      <c r="C55" s="1">
        <v>1000</v>
      </c>
    </row>
    <row r="56" spans="1:4" x14ac:dyDescent="0.2">
      <c r="A56" s="6" t="s">
        <v>6</v>
      </c>
      <c r="B56" s="16">
        <f>SUM(C52:C55)</f>
        <v>7200</v>
      </c>
    </row>
    <row r="58" spans="1:4" x14ac:dyDescent="0.2">
      <c r="A58" s="4" t="s">
        <v>34</v>
      </c>
      <c r="C58" s="5">
        <f>SUM(C9:C57)</f>
        <v>33348.5</v>
      </c>
      <c r="D58" s="2"/>
    </row>
    <row r="60" spans="1:4" x14ac:dyDescent="0.2">
      <c r="A60" s="13" t="s">
        <v>47</v>
      </c>
      <c r="B60" s="12"/>
      <c r="C60" s="14">
        <f>C6-C58</f>
        <v>25651.5</v>
      </c>
      <c r="D60" s="15"/>
    </row>
    <row r="61" spans="1:4" x14ac:dyDescent="0.2">
      <c r="B61" s="7"/>
    </row>
  </sheetData>
  <pageMargins left="0.7" right="0.7" top="0.75" bottom="0.75" header="0.3" footer="0.3"/>
  <pageSetup paperSize="9" orientation="portrait" verticalDpi="0" r:id="rId1"/>
  <headerFooter>
    <oddFooter>&amp;C&amp;1#&amp;"Calibri"&amp;8&amp;K000000Informationsklass: Privat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Fasta utgifter månad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Danielsson Filip</dc:creator>
  <cp:lastModifiedBy>Maxilia Davidson</cp:lastModifiedBy>
  <dcterms:created xsi:type="dcterms:W3CDTF">2016-09-29T20:14:00Z</dcterms:created>
  <dcterms:modified xsi:type="dcterms:W3CDTF">2023-04-18T12:50:49Z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a2199f-8e61-4f5c-a479-edf3283e170d_Enabled">
    <vt:lpwstr>true</vt:lpwstr>
  </property>
  <property fmtid="{D5CDD505-2E9C-101B-9397-08002B2CF9AE}" pid="3" name="MSIP_Label_18a2199f-8e61-4f5c-a479-edf3283e170d_SetDate">
    <vt:lpwstr>2023-04-18T12:50:49Z</vt:lpwstr>
  </property>
  <property fmtid="{D5CDD505-2E9C-101B-9397-08002B2CF9AE}" pid="4" name="MSIP_Label_18a2199f-8e61-4f5c-a479-edf3283e170d_Method">
    <vt:lpwstr>Privileged</vt:lpwstr>
  </property>
  <property fmtid="{D5CDD505-2E9C-101B-9397-08002B2CF9AE}" pid="5" name="MSIP_Label_18a2199f-8e61-4f5c-a479-edf3283e170d_Name">
    <vt:lpwstr>Privat</vt:lpwstr>
  </property>
  <property fmtid="{D5CDD505-2E9C-101B-9397-08002B2CF9AE}" pid="6" name="MSIP_Label_18a2199f-8e61-4f5c-a479-edf3283e170d_SiteId">
    <vt:lpwstr>1e4e7cc6-7b26-46be-915e-cd1c8633e92f</vt:lpwstr>
  </property>
  <property fmtid="{D5CDD505-2E9C-101B-9397-08002B2CF9AE}" pid="7" name="MSIP_Label_18a2199f-8e61-4f5c-a479-edf3283e170d_ActionId">
    <vt:lpwstr>eeb0794f-f590-4c0c-9184-047f8ac20615</vt:lpwstr>
  </property>
  <property fmtid="{D5CDD505-2E9C-101B-9397-08002B2CF9AE}" pid="8" name="MSIP_Label_18a2199f-8e61-4f5c-a479-edf3283e170d_ContentBits">
    <vt:lpwstr>2</vt:lpwstr>
  </property>
</Properties>
</file>