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720" windowHeight="11715"/>
  </bookViews>
  <sheets>
    <sheet name="Blad2" sheetId="6" r:id="rId1"/>
  </sheets>
  <definedNames>
    <definedName name="_xlnm.Print_Area" localSheetId="0">Blad2!$B$2:$N$91</definedName>
  </definedNames>
  <calcPr calcId="145621"/>
</workbook>
</file>

<file path=xl/calcChain.xml><?xml version="1.0" encoding="utf-8"?>
<calcChain xmlns="http://schemas.openxmlformats.org/spreadsheetml/2006/main">
  <c r="L83" i="6" l="1"/>
  <c r="D88" i="6"/>
  <c r="G51" i="6"/>
  <c r="G52" i="6"/>
  <c r="G50" i="6"/>
  <c r="I45" i="6"/>
  <c r="M41" i="6"/>
  <c r="K36" i="6"/>
  <c r="D36" i="6"/>
  <c r="K31" i="6"/>
  <c r="D30" i="6"/>
  <c r="D20" i="6"/>
</calcChain>
</file>

<file path=xl/sharedStrings.xml><?xml version="1.0" encoding="utf-8"?>
<sst xmlns="http://schemas.openxmlformats.org/spreadsheetml/2006/main" count="174" uniqueCount="136">
  <si>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</si>
  <si>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</si>
  <si>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</si>
  <si>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</si>
  <si>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</si>
  <si>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</si>
  <si>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</si>
  <si>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</si>
  <si>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</si>
  <si>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</si>
  <si>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</si>
  <si>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2017-2021</t>
  </si>
  <si>
    <t>2022-2026</t>
  </si>
  <si>
    <t>2027-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</si>
  <si>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</si>
  <si>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</si>
  <si>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</si>
  <si>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</si>
  <si>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</si>
  <si>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</si>
  <si>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</si>
  <si>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</si>
  <si>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</si>
  <si>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</si>
  <si>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</si>
  <si>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</si>
  <si>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</si>
  <si>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</si>
  <si>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</si>
  <si>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</si>
  <si>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</si>
  <si>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</si>
  <si>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</si>
  <si>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</si>
  <si>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</si>
  <si>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</si>
  <si>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</si>
  <si>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</si>
  <si>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</si>
  <si>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</si>
  <si>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</si>
  <si>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</si>
  <si>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</si>
  <si>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</si>
  <si>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</si>
  <si>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</si>
  <si>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</si>
  <si>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</si>
  <si>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</si>
  <si>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</si>
  <si>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</si>
  <si>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</si>
  <si>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</si>
  <si>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</si>
  <si>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</si>
  <si>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</si>
  <si>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</si>
  <si>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</si>
  <si>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</si>
  <si>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</si>
  <si>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</si>
  <si>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</si>
  <si>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</si>
  <si>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</si>
  <si>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</si>
  <si>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</si>
  <si>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</si>
  <si>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</si>
  <si>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</si>
  <si>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</si>
  <si>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</si>
  <si>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</si>
  <si>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>Share of  loan volume</t>
  </si>
  <si>
    <t>FX-risk*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</si>
  <si>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</si>
  <si>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</si>
  <si>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</si>
  <si>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</si>
  <si>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</si>
  <si>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</si>
  <si>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</si>
  <si>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</si>
  <si>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</si>
  <si>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</si>
  <si>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</si>
  <si>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</si>
  <si>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</si>
  <si>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</si>
  <si>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</si>
  <si>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</si>
  <si>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</si>
  <si>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version 5b</t>
  </si>
  <si>
    <t>Report date</t>
  </si>
  <si>
    <t xml:space="preserve">Issuer </t>
  </si>
  <si>
    <t>Bonds</t>
  </si>
  <si>
    <t>Sida 1</t>
  </si>
  <si>
    <t>Sida 3</t>
  </si>
  <si>
    <t>Sida 2</t>
  </si>
  <si>
    <t>Länsförsäkringar Hypotek AB</t>
  </si>
  <si>
    <t>Länsförsäkringar Bank AB</t>
  </si>
  <si>
    <t>Swedish Financial Supervisory Authority</t>
  </si>
  <si>
    <t>AAA/stable</t>
  </si>
  <si>
    <t>Aaa/Stable</t>
  </si>
  <si>
    <t>N/A</t>
  </si>
  <si>
    <t>A/Stable</t>
  </si>
  <si>
    <t>Yes</t>
  </si>
  <si>
    <t>Seasoning per house</t>
  </si>
  <si>
    <t>MSEK</t>
  </si>
  <si>
    <t>SE0002058941</t>
  </si>
  <si>
    <t>SE0002058958</t>
  </si>
  <si>
    <t>SE0004634665</t>
  </si>
  <si>
    <t>SE0003361179</t>
  </si>
  <si>
    <t>SE0002058966</t>
  </si>
  <si>
    <t>SE0004868875</t>
  </si>
  <si>
    <t>18/09/2006</t>
  </si>
  <si>
    <t>05/05/2007</t>
  </si>
  <si>
    <t>21/08/2012</t>
  </si>
  <si>
    <t>25/05/2010</t>
  </si>
  <si>
    <t>16/01/2012</t>
  </si>
  <si>
    <t>17/10/2012</t>
  </si>
  <si>
    <t>18/09/2013</t>
  </si>
  <si>
    <t>05/05/2014</t>
  </si>
  <si>
    <t>17/06/2015</t>
  </si>
  <si>
    <t>15/03/2016</t>
  </si>
  <si>
    <t>21/06/2017</t>
  </si>
  <si>
    <t>20/06/2018</t>
  </si>
  <si>
    <t>XS0496605295</t>
  </si>
  <si>
    <t>XS0637812313</t>
  </si>
  <si>
    <t>EUR</t>
  </si>
  <si>
    <t>16/03/2010</t>
  </si>
  <si>
    <t>08/06/2011</t>
  </si>
  <si>
    <t>23/03/2015</t>
  </si>
  <si>
    <t>16/06/2014</t>
  </si>
  <si>
    <t>1)</t>
  </si>
  <si>
    <t>1)  Average life measured by annualized histroical prepayment rates in years is historically 5-8 years. The calculation is currently being verified and the accurate figure will be published next quarter.</t>
  </si>
  <si>
    <t>28/02/2013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</si>
</sst>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3660A8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/>
      <diagonal/>
    </border>
    <border>
      <left/>
      <right/>
      <top style="thin">
        <color rgb="FFDDDDDD"/>
      </top>
      <bottom/>
      <diagonal/>
    </border>
    <border>
      <left/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/>
      <bottom/>
      <diagonal/>
    </border>
    <border>
      <left/>
      <right style="thin">
        <color rgb="FFDDDDDD"/>
      </right>
      <top/>
      <bottom/>
      <diagonal/>
    </border>
    <border>
      <left style="thin">
        <color rgb="FFDDDDDD"/>
      </left>
      <right/>
      <top/>
      <bottom style="thin">
        <color rgb="FFDDDDDD"/>
      </bottom>
      <diagonal/>
    </border>
    <border>
      <left/>
      <right/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/>
      <right/>
      <top style="thin">
        <color rgb="FFDDDDDD"/>
      </top>
      <bottom style="thin">
        <color rgb="FFDDDDDD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" fontId="3" fillId="0" borderId="1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vertical="top"/>
    </xf>
    <xf numFmtId="0" fontId="2" fillId="3" borderId="0" xfId="0" applyFont="1" applyFill="1" applyBorder="1"/>
    <xf numFmtId="3" fontId="2" fillId="3" borderId="0" xfId="0" applyNumberFormat="1" applyFont="1" applyFill="1" applyBorder="1"/>
    <xf numFmtId="0" fontId="3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9" fontId="2" fillId="3" borderId="0" xfId="1" applyFont="1" applyFill="1" applyBorder="1"/>
    <xf numFmtId="9" fontId="2" fillId="3" borderId="0" xfId="0" applyNumberFormat="1" applyFont="1" applyFill="1" applyBorder="1"/>
    <xf numFmtId="10" fontId="2" fillId="3" borderId="0" xfId="1" applyNumberFormat="1" applyFont="1" applyFill="1" applyBorder="1"/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3" fillId="3" borderId="1" xfId="0" applyFont="1" applyFill="1" applyBorder="1"/>
    <xf numFmtId="3" fontId="2" fillId="3" borderId="1" xfId="0" applyNumberFormat="1" applyFont="1" applyFill="1" applyBorder="1"/>
    <xf numFmtId="3" fontId="3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NumberFormat="1" applyFont="1" applyFill="1" applyBorder="1"/>
    <xf numFmtId="4" fontId="2" fillId="3" borderId="1" xfId="0" applyNumberFormat="1" applyFont="1" applyFill="1" applyBorder="1"/>
    <xf numFmtId="0" fontId="7" fillId="4" borderId="0" xfId="0" applyFont="1" applyFill="1" applyBorder="1"/>
    <xf numFmtId="0" fontId="2" fillId="4" borderId="0" xfId="0" applyFont="1" applyFill="1" applyBorder="1"/>
    <xf numFmtId="0" fontId="3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 wrapText="1"/>
    </xf>
    <xf numFmtId="9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5" fillId="4" borderId="0" xfId="0" applyFont="1" applyFill="1" applyBorder="1"/>
    <xf numFmtId="10" fontId="3" fillId="4" borderId="1" xfId="1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left" wrapText="1"/>
    </xf>
    <xf numFmtId="0" fontId="8" fillId="5" borderId="1" xfId="0" applyNumberFormat="1" applyFont="1" applyFill="1" applyBorder="1" applyAlignment="1">
      <alignment horizontal="right"/>
    </xf>
    <xf numFmtId="0" fontId="9" fillId="3" borderId="0" xfId="0" applyFont="1" applyFill="1" applyBorder="1"/>
    <xf numFmtId="0" fontId="2" fillId="6" borderId="0" xfId="0" applyFont="1" applyFill="1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3" fontId="3" fillId="0" borderId="1" xfId="2" applyFill="1" applyBorder="1"/>
    <xf numFmtId="0" fontId="2" fillId="0" borderId="1" xfId="0" applyFont="1" applyFill="1" applyBorder="1"/>
    <xf numFmtId="0" fontId="2" fillId="0" borderId="11" xfId="0" applyFont="1" applyFill="1" applyBorder="1"/>
    <xf numFmtId="3" fontId="2" fillId="0" borderId="11" xfId="0" applyNumberFormat="1" applyFont="1" applyFill="1" applyBorder="1"/>
    <xf numFmtId="0" fontId="3" fillId="0" borderId="10" xfId="0" applyFont="1" applyFill="1" applyBorder="1"/>
    <xf numFmtId="0" fontId="3" fillId="0" borderId="12" xfId="0" applyFont="1" applyFill="1" applyBorder="1"/>
    <xf numFmtId="0" fontId="2" fillId="0" borderId="0" xfId="0" applyFont="1" applyFill="1" applyBorder="1"/>
    <xf numFmtId="10" fontId="2" fillId="0" borderId="1" xfId="1" applyNumberFormat="1" applyFont="1" applyFill="1" applyBorder="1" applyAlignment="1">
      <alignment horizontal="right"/>
    </xf>
    <xf numFmtId="10" fontId="2" fillId="0" borderId="1" xfId="1" applyNumberFormat="1" applyFont="1" applyFill="1" applyBorder="1"/>
    <xf numFmtId="0" fontId="4" fillId="0" borderId="1" xfId="0" applyFont="1" applyFill="1" applyBorder="1"/>
    <xf numFmtId="9" fontId="2" fillId="0" borderId="1" xfId="1" applyFont="1" applyFill="1" applyBorder="1"/>
    <xf numFmtId="0" fontId="2" fillId="0" borderId="1" xfId="0" applyNumberFormat="1" applyFont="1" applyFill="1" applyBorder="1"/>
    <xf numFmtId="164" fontId="2" fillId="0" borderId="1" xfId="1" applyNumberFormat="1" applyFont="1" applyFill="1" applyBorder="1"/>
    <xf numFmtId="0" fontId="2" fillId="0" borderId="0" xfId="0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/>
    <xf numFmtId="0" fontId="2" fillId="3" borderId="0" xfId="0" applyFont="1" applyFill="1" applyBorder="1" applyAlignment="1">
      <alignment horizontal="center" vertical="center"/>
    </xf>
  </cellXfs>
  <cellStyles count="3">
    <cellStyle name="ASCB - Summa" xfId="2"/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DDDDDD"/>
      <color rgb="FFFFFFFF"/>
      <color rgb="FF3660A8"/>
      <color rgb="FF80808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52</xdr:row>
      <xdr:rowOff>180975</xdr:rowOff>
    </xdr:from>
    <xdr:to>
      <xdr:col>7</xdr:col>
      <xdr:colOff>228600</xdr:colOff>
      <xdr:row>57</xdr:row>
      <xdr:rowOff>2475</xdr:rowOff>
    </xdr:to>
    <xdr:sp macro="" textlink="">
      <xdr:nvSpPr>
        <xdr:cNvPr id="2" name="textruta 1"/>
        <xdr:cNvSpPr txBox="1"/>
      </xdr:nvSpPr>
      <xdr:spPr>
        <a:xfrm>
          <a:off x="3676650" y="11896725"/>
          <a:ext cx="2324100" cy="77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/>
          <a:r>
            <a:rPr lang="sv-SE" sz="1100" i="1">
              <a:solidFill>
                <a:schemeClr val="dk1"/>
              </a:solidFill>
              <a:latin typeface="+mn-lt"/>
              <a:ea typeface="+mn-ea"/>
              <a:cs typeface="+mn-cs"/>
            </a:rPr>
            <a:t>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123826</xdr:colOff>
      <xdr:row>42</xdr:row>
      <xdr:rowOff>180975</xdr:rowOff>
    </xdr:from>
    <xdr:to>
      <xdr:col>12</xdr:col>
      <xdr:colOff>466726</xdr:colOff>
      <xdr:row>44</xdr:row>
      <xdr:rowOff>185175</xdr:rowOff>
    </xdr:to>
    <xdr:sp macro="" textlink="">
      <xdr:nvSpPr>
        <xdr:cNvPr id="6" name="textruta 5"/>
        <xdr:cNvSpPr txBox="1"/>
      </xdr:nvSpPr>
      <xdr:spPr>
        <a:xfrm>
          <a:off x="7115176" y="9991725"/>
          <a:ext cx="2466975" cy="3852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i="1"/>
            <a:t>Per house 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314325</xdr:colOff>
      <xdr:row>1</xdr:row>
      <xdr:rowOff>523875</xdr:rowOff>
    </xdr:to>
    <xdr:pic>
      <xdr:nvPicPr>
        <xdr:cNvPr id="5" name="Logga-LF-Bank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1950"/>
          <a:ext cx="1952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91"/>
  <sheetViews>
    <sheetView showGridLines="0" tabSelected="1" topLeftCell="A25" zoomScaleNormal="100" zoomScaleSheetLayoutView="73" workbookViewId="0">
      <selection activeCell="D52" sqref="D52"/>
    </sheetView>
  </sheetViews>
  <sheetFormatPr defaultRowHeight="15" x14ac:dyDescent="0.25"/>
  <cols>
    <col min="1" max="2" width="9.140625" style="3"/>
    <col min="3" max="3" width="24.5703125" style="3" customWidth="1"/>
    <col min="4" max="4" width="14.7109375" style="3" customWidth="1"/>
    <col min="5" max="5" width="12.140625" style="3" customWidth="1"/>
    <col min="6" max="6" width="11.42578125" style="3" bestFit="1" customWidth="1"/>
    <col min="7" max="7" width="10.42578125" style="3" bestFit="1" customWidth="1"/>
    <col min="8" max="9" width="9.140625" style="3"/>
    <col min="10" max="10" width="11.140625" style="3" customWidth="1"/>
    <col min="11" max="11" width="11.5703125" style="3" customWidth="1"/>
    <col min="12" max="16384" width="9.140625" style="3"/>
  </cols>
  <sheetData>
    <row r="1" spans="1:14" ht="28.5" customHeight="1" x14ac:dyDescent="0.25">
      <c r="B1" s="2" t="s">
        <v>91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 x14ac:dyDescent="0.25">
      <c r="A2" s="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 x14ac:dyDescent="0.3">
      <c r="A3" s="1"/>
      <c r="B3" s="5"/>
      <c r="C3" s="28" t="s">
        <v>93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5"/>
    </row>
    <row r="4" spans="1:14" ht="15" customHeight="1" x14ac:dyDescent="0.2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1"/>
      <c r="B5" s="5"/>
      <c r="C5" s="14" t="s">
        <v>17</v>
      </c>
      <c r="D5" s="14" t="s">
        <v>98</v>
      </c>
      <c r="E5" s="15"/>
      <c r="F5" s="16"/>
      <c r="G5" s="5"/>
      <c r="H5" s="5"/>
      <c r="I5" s="13" t="s">
        <v>19</v>
      </c>
      <c r="J5" s="13"/>
      <c r="K5" s="13" t="s">
        <v>105</v>
      </c>
      <c r="L5" s="5"/>
      <c r="M5" s="5"/>
      <c r="N5" s="5"/>
    </row>
    <row r="6" spans="1:14" x14ac:dyDescent="0.25">
      <c r="A6" s="1"/>
      <c r="B6" s="5"/>
      <c r="C6" s="17" t="s">
        <v>18</v>
      </c>
      <c r="D6" s="17" t="s">
        <v>99</v>
      </c>
      <c r="E6" s="5"/>
      <c r="F6" s="18"/>
      <c r="G6" s="5"/>
      <c r="H6" s="5"/>
      <c r="I6" s="62"/>
      <c r="J6" s="62"/>
      <c r="K6" s="5"/>
      <c r="L6" s="5"/>
      <c r="M6" s="5"/>
      <c r="N6" s="5"/>
    </row>
    <row r="7" spans="1:14" x14ac:dyDescent="0.25">
      <c r="A7" s="1"/>
      <c r="B7" s="5"/>
      <c r="C7" s="19" t="s">
        <v>20</v>
      </c>
      <c r="D7" s="19" t="s">
        <v>100</v>
      </c>
      <c r="E7" s="20"/>
      <c r="F7" s="21"/>
      <c r="G7" s="5"/>
      <c r="H7" s="5"/>
      <c r="I7" s="62"/>
      <c r="J7" s="62"/>
      <c r="K7" s="5"/>
      <c r="L7" s="5"/>
      <c r="M7" s="5"/>
      <c r="N7" s="5"/>
    </row>
    <row r="8" spans="1:14" x14ac:dyDescent="0.2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1"/>
      <c r="B9" s="5"/>
      <c r="C9" s="30" t="s">
        <v>60</v>
      </c>
      <c r="D9" s="30" t="s">
        <v>0</v>
      </c>
      <c r="E9" s="30" t="s">
        <v>1</v>
      </c>
      <c r="F9" s="30" t="s">
        <v>2</v>
      </c>
      <c r="G9" s="5"/>
      <c r="H9" s="5"/>
      <c r="I9" s="13" t="s">
        <v>92</v>
      </c>
      <c r="J9" s="13"/>
      <c r="K9" s="13" t="s">
        <v>135</v>
      </c>
      <c r="L9" s="5"/>
      <c r="M9" s="5"/>
      <c r="N9" s="5"/>
    </row>
    <row r="10" spans="1:14" x14ac:dyDescent="0.25">
      <c r="A10" s="1"/>
      <c r="B10" s="5"/>
      <c r="C10" s="13" t="s">
        <v>61</v>
      </c>
      <c r="D10" s="13" t="s">
        <v>101</v>
      </c>
      <c r="E10" s="13" t="s">
        <v>102</v>
      </c>
      <c r="F10" s="13" t="s">
        <v>103</v>
      </c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1"/>
      <c r="B11" s="5"/>
      <c r="C11" s="13" t="s">
        <v>62</v>
      </c>
      <c r="D11" s="13" t="s">
        <v>103</v>
      </c>
      <c r="E11" s="13" t="s">
        <v>103</v>
      </c>
      <c r="F11" s="13" t="s">
        <v>103</v>
      </c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1"/>
      <c r="B12" s="5"/>
      <c r="C12" s="13" t="s">
        <v>63</v>
      </c>
      <c r="D12" s="13" t="s">
        <v>104</v>
      </c>
      <c r="E12" s="13" t="s">
        <v>104</v>
      </c>
      <c r="F12" s="13" t="s">
        <v>103</v>
      </c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 x14ac:dyDescent="0.3">
      <c r="A14" s="4" t="s">
        <v>97</v>
      </c>
      <c r="B14" s="5"/>
      <c r="C14" s="28" t="s">
        <v>31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5"/>
    </row>
    <row r="15" spans="1:14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1"/>
      <c r="B16" s="5"/>
      <c r="C16" s="30" t="s">
        <v>32</v>
      </c>
      <c r="D16" s="33" t="s">
        <v>107</v>
      </c>
      <c r="E16" s="5"/>
      <c r="F16" s="5"/>
      <c r="G16" s="5"/>
      <c r="H16" s="5"/>
      <c r="I16" s="30" t="s">
        <v>48</v>
      </c>
      <c r="J16" s="30"/>
      <c r="K16" s="31"/>
      <c r="L16" s="5"/>
      <c r="M16" s="5"/>
      <c r="N16" s="5"/>
    </row>
    <row r="17" spans="1:14" x14ac:dyDescent="0.25">
      <c r="A17" s="1"/>
      <c r="B17" s="5"/>
      <c r="C17" s="13" t="s">
        <v>33</v>
      </c>
      <c r="D17" s="23">
        <v>96801</v>
      </c>
      <c r="E17" s="5"/>
      <c r="F17" s="5"/>
      <c r="G17" s="5"/>
      <c r="H17" s="5"/>
      <c r="I17" s="47" t="s">
        <v>49</v>
      </c>
      <c r="J17" s="47"/>
      <c r="K17" s="47">
        <v>239479</v>
      </c>
      <c r="L17" s="5"/>
      <c r="M17" s="5"/>
      <c r="N17" s="5"/>
    </row>
    <row r="18" spans="1:14" x14ac:dyDescent="0.25">
      <c r="A18" s="1"/>
      <c r="B18" s="5"/>
      <c r="C18" s="13" t="s">
        <v>76</v>
      </c>
      <c r="D18" s="23">
        <v>18600</v>
      </c>
      <c r="E18" s="5"/>
      <c r="F18" s="5"/>
      <c r="G18" s="5"/>
      <c r="H18" s="5"/>
      <c r="I18" s="47" t="s">
        <v>50</v>
      </c>
      <c r="J18" s="47"/>
      <c r="K18" s="47">
        <v>109902</v>
      </c>
      <c r="L18" s="5"/>
      <c r="M18" s="5"/>
      <c r="N18" s="5"/>
    </row>
    <row r="19" spans="1:14" x14ac:dyDescent="0.25">
      <c r="A19" s="1"/>
      <c r="B19" s="5"/>
      <c r="C19" s="13" t="s">
        <v>34</v>
      </c>
      <c r="D19" s="23"/>
      <c r="E19" s="5"/>
      <c r="F19" s="5"/>
      <c r="G19" s="5"/>
      <c r="H19" s="5"/>
      <c r="I19" s="47" t="s">
        <v>58</v>
      </c>
      <c r="J19" s="47"/>
      <c r="K19" s="47">
        <v>110424</v>
      </c>
      <c r="L19" s="5"/>
      <c r="M19" s="5"/>
      <c r="N19" s="5"/>
    </row>
    <row r="20" spans="1:14" x14ac:dyDescent="0.25">
      <c r="A20" s="1"/>
      <c r="B20" s="5"/>
      <c r="C20" s="22" t="s">
        <v>29</v>
      </c>
      <c r="D20" s="24">
        <f>SUM(D17:D19)</f>
        <v>115401</v>
      </c>
      <c r="E20" s="5"/>
      <c r="F20" s="5"/>
      <c r="G20" s="5"/>
      <c r="H20" s="5"/>
      <c r="I20" s="47" t="s">
        <v>51</v>
      </c>
      <c r="J20" s="47"/>
      <c r="K20" s="47">
        <v>404215</v>
      </c>
      <c r="L20" s="5"/>
      <c r="M20" s="5"/>
      <c r="N20" s="5"/>
    </row>
    <row r="21" spans="1:14" x14ac:dyDescent="0.2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45" x14ac:dyDescent="0.25">
      <c r="A22" s="1"/>
      <c r="B22" s="5"/>
      <c r="C22" s="32" t="s">
        <v>35</v>
      </c>
      <c r="D22" s="33" t="s">
        <v>65</v>
      </c>
      <c r="E22" s="8"/>
      <c r="F22" s="5"/>
      <c r="G22" s="5"/>
      <c r="H22" s="5"/>
      <c r="I22" s="30" t="s">
        <v>42</v>
      </c>
      <c r="J22" s="31"/>
      <c r="K22" s="33" t="s">
        <v>65</v>
      </c>
      <c r="L22" s="5"/>
      <c r="M22" s="5"/>
      <c r="N22" s="5"/>
    </row>
    <row r="23" spans="1:14" x14ac:dyDescent="0.25">
      <c r="A23" s="1"/>
      <c r="B23" s="5"/>
      <c r="C23" s="43" t="s">
        <v>36</v>
      </c>
      <c r="D23" s="44">
        <v>76658</v>
      </c>
      <c r="E23" s="9"/>
      <c r="F23" s="5"/>
      <c r="G23" s="5"/>
      <c r="H23" s="5"/>
      <c r="I23" s="47" t="s">
        <v>80</v>
      </c>
      <c r="J23" s="47"/>
      <c r="K23" s="44">
        <v>15073</v>
      </c>
      <c r="L23" s="5"/>
      <c r="M23" s="5"/>
      <c r="N23" s="5"/>
    </row>
    <row r="24" spans="1:14" x14ac:dyDescent="0.25">
      <c r="A24" s="1"/>
      <c r="B24" s="5"/>
      <c r="C24" s="43" t="s">
        <v>37</v>
      </c>
      <c r="D24" s="44">
        <v>20143</v>
      </c>
      <c r="E24" s="9"/>
      <c r="F24" s="5"/>
      <c r="G24" s="5"/>
      <c r="H24" s="5"/>
      <c r="I24" s="47" t="s">
        <v>78</v>
      </c>
      <c r="J24" s="47"/>
      <c r="K24" s="44">
        <v>6667</v>
      </c>
      <c r="L24" s="5"/>
      <c r="M24" s="5"/>
      <c r="N24" s="5"/>
    </row>
    <row r="25" spans="1:14" x14ac:dyDescent="0.25">
      <c r="A25" s="1"/>
      <c r="B25" s="5"/>
      <c r="C25" s="43" t="s">
        <v>38</v>
      </c>
      <c r="D25" s="44"/>
      <c r="E25" s="9"/>
      <c r="F25" s="5"/>
      <c r="G25" s="5"/>
      <c r="H25" s="5"/>
      <c r="I25" s="47" t="s">
        <v>79</v>
      </c>
      <c r="J25" s="47"/>
      <c r="K25" s="44">
        <v>3104</v>
      </c>
      <c r="L25" s="5"/>
      <c r="M25" s="5"/>
      <c r="N25" s="5"/>
    </row>
    <row r="26" spans="1:14" ht="18" customHeight="1" x14ac:dyDescent="0.25">
      <c r="A26" s="1"/>
      <c r="B26" s="5"/>
      <c r="C26" s="43" t="s">
        <v>77</v>
      </c>
      <c r="D26" s="44"/>
      <c r="E26" s="9"/>
      <c r="F26" s="5"/>
      <c r="G26" s="5"/>
      <c r="H26" s="5"/>
      <c r="I26" s="47" t="s">
        <v>67</v>
      </c>
      <c r="J26" s="47"/>
      <c r="K26" s="44">
        <v>10075</v>
      </c>
      <c r="L26" s="5"/>
      <c r="M26" s="5"/>
      <c r="N26" s="5"/>
    </row>
    <row r="27" spans="1:14" x14ac:dyDescent="0.25">
      <c r="A27" s="1"/>
      <c r="B27" s="5"/>
      <c r="C27" s="43" t="s">
        <v>39</v>
      </c>
      <c r="D27" s="44"/>
      <c r="E27" s="9"/>
      <c r="F27" s="5"/>
      <c r="G27" s="5"/>
      <c r="H27" s="5"/>
      <c r="I27" s="47" t="s">
        <v>68</v>
      </c>
      <c r="J27" s="47"/>
      <c r="K27" s="44">
        <v>23292</v>
      </c>
      <c r="L27" s="5"/>
      <c r="M27" s="5"/>
      <c r="N27" s="5"/>
    </row>
    <row r="28" spans="1:14" x14ac:dyDescent="0.25">
      <c r="A28" s="1"/>
      <c r="B28" s="5"/>
      <c r="C28" s="43" t="s">
        <v>40</v>
      </c>
      <c r="D28" s="44"/>
      <c r="E28" s="9"/>
      <c r="F28" s="5"/>
      <c r="G28" s="5"/>
      <c r="H28" s="5"/>
      <c r="I28" s="47" t="s">
        <v>69</v>
      </c>
      <c r="J28" s="47"/>
      <c r="K28" s="44">
        <v>16431</v>
      </c>
      <c r="L28" s="5"/>
      <c r="M28" s="5"/>
      <c r="N28" s="5"/>
    </row>
    <row r="29" spans="1:14" x14ac:dyDescent="0.25">
      <c r="A29" s="1"/>
      <c r="B29" s="5"/>
      <c r="C29" s="43" t="s">
        <v>41</v>
      </c>
      <c r="D29" s="44"/>
      <c r="E29" s="9"/>
      <c r="F29" s="5"/>
      <c r="G29" s="5"/>
      <c r="H29" s="5"/>
      <c r="I29" s="47" t="s">
        <v>70</v>
      </c>
      <c r="J29" s="47"/>
      <c r="K29" s="44">
        <v>22159</v>
      </c>
      <c r="L29" s="5"/>
      <c r="M29" s="5"/>
      <c r="N29" s="5"/>
    </row>
    <row r="30" spans="1:14" x14ac:dyDescent="0.25">
      <c r="A30" s="1"/>
      <c r="B30" s="5"/>
      <c r="C30" s="45" t="s">
        <v>54</v>
      </c>
      <c r="D30" s="46">
        <f>SUM(D23:D29)</f>
        <v>96801</v>
      </c>
      <c r="E30" s="9"/>
      <c r="F30" s="5"/>
      <c r="G30" s="5"/>
      <c r="H30" s="5"/>
      <c r="I30" s="48" t="s">
        <v>46</v>
      </c>
      <c r="J30" s="48"/>
      <c r="K30" s="49"/>
      <c r="L30" s="5"/>
      <c r="M30" s="5"/>
      <c r="N30" s="5"/>
    </row>
    <row r="31" spans="1:14" x14ac:dyDescent="0.25">
      <c r="A31" s="1"/>
      <c r="B31" s="5"/>
      <c r="C31" s="5"/>
      <c r="D31" s="5"/>
      <c r="E31" s="5"/>
      <c r="F31" s="5"/>
      <c r="G31" s="5"/>
      <c r="H31" s="5"/>
      <c r="I31" s="50" t="s">
        <v>54</v>
      </c>
      <c r="J31" s="51"/>
      <c r="K31" s="46">
        <f>SUM(K23:K30)</f>
        <v>96801</v>
      </c>
      <c r="L31" s="5"/>
      <c r="M31" s="5"/>
      <c r="N31" s="5"/>
    </row>
    <row r="32" spans="1:14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234" ht="45" x14ac:dyDescent="0.25">
      <c r="A33" s="1"/>
      <c r="B33" s="5"/>
      <c r="C33" s="32" t="s">
        <v>30</v>
      </c>
      <c r="D33" s="33" t="s">
        <v>65</v>
      </c>
      <c r="E33" s="5"/>
      <c r="F33" s="5"/>
      <c r="G33" s="5"/>
      <c r="H33" s="5"/>
      <c r="I33" s="30" t="s">
        <v>71</v>
      </c>
      <c r="J33" s="30"/>
      <c r="K33" s="33" t="s">
        <v>65</v>
      </c>
      <c r="L33" s="5"/>
      <c r="M33" s="5"/>
      <c r="N33" s="5"/>
    </row>
    <row r="34" spans="1:234" x14ac:dyDescent="0.25">
      <c r="A34" s="1"/>
      <c r="B34" s="5"/>
      <c r="C34" s="43" t="s">
        <v>43</v>
      </c>
      <c r="D34" s="44">
        <v>50077</v>
      </c>
      <c r="E34" s="9"/>
      <c r="F34" s="5"/>
      <c r="G34" s="5"/>
      <c r="H34" s="5"/>
      <c r="I34" s="47" t="s">
        <v>44</v>
      </c>
      <c r="J34" s="47"/>
      <c r="K34" s="44">
        <v>31057</v>
      </c>
      <c r="L34" s="5"/>
      <c r="M34" s="5"/>
      <c r="N34" s="5"/>
    </row>
    <row r="35" spans="1:234" x14ac:dyDescent="0.25">
      <c r="A35" s="1"/>
      <c r="B35" s="5"/>
      <c r="C35" s="43" t="s">
        <v>14</v>
      </c>
      <c r="D35" s="44">
        <v>46724</v>
      </c>
      <c r="E35" s="9"/>
      <c r="F35" s="5"/>
      <c r="G35" s="5"/>
      <c r="H35" s="5"/>
      <c r="I35" s="48" t="s">
        <v>45</v>
      </c>
      <c r="J35" s="48"/>
      <c r="K35" s="49">
        <v>65744</v>
      </c>
      <c r="L35" s="5"/>
      <c r="M35" s="5"/>
      <c r="N35" s="5"/>
    </row>
    <row r="36" spans="1:234" x14ac:dyDescent="0.25">
      <c r="A36" s="1"/>
      <c r="B36" s="5"/>
      <c r="C36" s="45" t="s">
        <v>54</v>
      </c>
      <c r="D36" s="46">
        <f>SUM(D34:D35)</f>
        <v>96801</v>
      </c>
      <c r="E36" s="5"/>
      <c r="F36" s="5"/>
      <c r="G36" s="5"/>
      <c r="H36" s="5"/>
      <c r="I36" s="50" t="s">
        <v>54</v>
      </c>
      <c r="J36" s="51"/>
      <c r="K36" s="46">
        <f>SUM(K34:K35)</f>
        <v>96801</v>
      </c>
      <c r="L36" s="5"/>
      <c r="M36" s="5"/>
      <c r="N36" s="5"/>
    </row>
    <row r="37" spans="1:234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234" ht="15.75" x14ac:dyDescent="0.25">
      <c r="A38" s="1"/>
      <c r="B38" s="5"/>
      <c r="C38" s="32" t="s">
        <v>81</v>
      </c>
      <c r="D38" s="40" t="s">
        <v>133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234" x14ac:dyDescent="0.25">
      <c r="A39" s="1"/>
      <c r="B39" s="5"/>
      <c r="C39" s="7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</row>
    <row r="40" spans="1:234" x14ac:dyDescent="0.25">
      <c r="A40" s="1"/>
      <c r="B40" s="5"/>
      <c r="C40" s="32" t="s">
        <v>47</v>
      </c>
      <c r="D40" s="34">
        <v>-0.1</v>
      </c>
      <c r="E40" s="33" t="s">
        <v>4</v>
      </c>
      <c r="F40" s="33" t="s">
        <v>5</v>
      </c>
      <c r="G40" s="33" t="s">
        <v>6</v>
      </c>
      <c r="H40" s="33" t="s">
        <v>7</v>
      </c>
      <c r="I40" s="33" t="s">
        <v>8</v>
      </c>
      <c r="J40" s="33" t="s">
        <v>82</v>
      </c>
      <c r="K40" s="33" t="s">
        <v>83</v>
      </c>
      <c r="L40" s="33" t="s">
        <v>9</v>
      </c>
      <c r="M40" s="33" t="s">
        <v>54</v>
      </c>
      <c r="N40" s="5"/>
    </row>
    <row r="41" spans="1:234" s="1" customFormat="1" x14ac:dyDescent="0.25">
      <c r="B41" s="52"/>
      <c r="C41" s="43" t="s">
        <v>65</v>
      </c>
      <c r="D41" s="44">
        <v>18316</v>
      </c>
      <c r="E41" s="43">
        <v>16945</v>
      </c>
      <c r="F41" s="44">
        <v>15422</v>
      </c>
      <c r="G41" s="43">
        <v>13821</v>
      </c>
      <c r="H41" s="44">
        <v>12055</v>
      </c>
      <c r="I41" s="43">
        <v>10050</v>
      </c>
      <c r="J41" s="44">
        <v>7350</v>
      </c>
      <c r="K41" s="43">
        <v>2842</v>
      </c>
      <c r="L41" s="44">
        <v>0</v>
      </c>
      <c r="M41" s="43">
        <f>SUM(D41:L41)</f>
        <v>96801</v>
      </c>
      <c r="N41" s="5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4" x14ac:dyDescent="0.25">
      <c r="A42" s="1"/>
      <c r="B42" s="5"/>
      <c r="C42" s="5"/>
      <c r="D42" s="9"/>
      <c r="E42" s="9"/>
      <c r="F42" s="9"/>
      <c r="G42" s="9"/>
      <c r="H42" s="9"/>
      <c r="I42" s="9"/>
      <c r="J42" s="9"/>
      <c r="K42" s="9"/>
      <c r="L42" s="9"/>
      <c r="M42" s="9"/>
      <c r="N42" s="5"/>
    </row>
    <row r="43" spans="1:234" x14ac:dyDescent="0.2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34" x14ac:dyDescent="0.25">
      <c r="A44" s="1"/>
      <c r="B44" s="5"/>
      <c r="C44" s="32" t="s">
        <v>106</v>
      </c>
      <c r="D44" s="33" t="s">
        <v>84</v>
      </c>
      <c r="E44" s="33" t="s">
        <v>85</v>
      </c>
      <c r="F44" s="33" t="s">
        <v>86</v>
      </c>
      <c r="G44" s="33" t="s">
        <v>87</v>
      </c>
      <c r="H44" s="33" t="s">
        <v>88</v>
      </c>
      <c r="I44" s="33" t="s">
        <v>54</v>
      </c>
      <c r="J44" s="5"/>
      <c r="K44" s="5"/>
      <c r="L44" s="5"/>
      <c r="M44" s="5"/>
      <c r="N44" s="5"/>
    </row>
    <row r="45" spans="1:234" s="1" customFormat="1" x14ac:dyDescent="0.25">
      <c r="B45" s="52"/>
      <c r="C45" s="43" t="s">
        <v>65</v>
      </c>
      <c r="D45" s="44">
        <v>17672</v>
      </c>
      <c r="E45" s="43">
        <v>10338</v>
      </c>
      <c r="F45" s="44">
        <v>11453</v>
      </c>
      <c r="G45" s="43">
        <v>17511</v>
      </c>
      <c r="H45" s="44">
        <v>39827</v>
      </c>
      <c r="I45" s="43">
        <f>SUM(D45:H45)</f>
        <v>96801</v>
      </c>
      <c r="J45" s="52"/>
      <c r="K45" s="52"/>
      <c r="L45" s="52"/>
      <c r="M45" s="52"/>
      <c r="N45" s="5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4" x14ac:dyDescent="0.25">
      <c r="A46" s="1"/>
      <c r="B46" s="5"/>
      <c r="C46" s="5"/>
      <c r="D46" s="9"/>
      <c r="E46" s="9"/>
      <c r="F46" s="9"/>
      <c r="G46" s="9"/>
      <c r="H46" s="9"/>
      <c r="I46" s="10"/>
      <c r="J46" s="5"/>
      <c r="K46" s="5"/>
      <c r="L46" s="5"/>
      <c r="M46" s="5"/>
      <c r="N46" s="5"/>
    </row>
    <row r="47" spans="1:234" x14ac:dyDescent="0.25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34" x14ac:dyDescent="0.25">
      <c r="A48" s="1"/>
      <c r="B48" s="5"/>
      <c r="C48" s="30" t="s">
        <v>52</v>
      </c>
      <c r="D48" s="31"/>
      <c r="E48" s="31"/>
      <c r="F48" s="31"/>
      <c r="G48" s="31"/>
      <c r="H48" s="5"/>
      <c r="I48" s="5"/>
      <c r="J48" s="5"/>
      <c r="K48" s="5"/>
      <c r="L48" s="5"/>
      <c r="M48" s="5"/>
      <c r="N48" s="5"/>
    </row>
    <row r="49" spans="1:234" x14ac:dyDescent="0.25">
      <c r="A49" s="1"/>
      <c r="B49" s="5"/>
      <c r="C49" s="30" t="s">
        <v>53</v>
      </c>
      <c r="D49" s="35" t="s">
        <v>89</v>
      </c>
      <c r="E49" s="35" t="s">
        <v>16</v>
      </c>
      <c r="F49" s="35" t="s">
        <v>15</v>
      </c>
      <c r="G49" s="35" t="s">
        <v>54</v>
      </c>
      <c r="H49" s="5"/>
      <c r="I49" s="5"/>
      <c r="J49" s="5"/>
      <c r="K49" s="5"/>
      <c r="L49" s="5"/>
      <c r="M49" s="5"/>
      <c r="N49" s="5"/>
    </row>
    <row r="50" spans="1:234" s="42" customFormat="1" x14ac:dyDescent="0.25">
      <c r="A50" s="1"/>
      <c r="B50" s="52"/>
      <c r="C50" s="47" t="s">
        <v>65</v>
      </c>
      <c r="D50" s="44">
        <v>112</v>
      </c>
      <c r="E50" s="44"/>
      <c r="F50" s="44"/>
      <c r="G50" s="46">
        <f>SUM(D50:F50)</f>
        <v>112</v>
      </c>
      <c r="H50" s="52"/>
      <c r="I50" s="52"/>
      <c r="J50" s="52"/>
      <c r="K50" s="52"/>
      <c r="L50" s="52"/>
      <c r="M50" s="52"/>
      <c r="N50" s="5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4" s="42" customFormat="1" x14ac:dyDescent="0.25">
      <c r="A51" s="1"/>
      <c r="B51" s="52"/>
      <c r="C51" s="47" t="s">
        <v>72</v>
      </c>
      <c r="D51" s="53">
        <v>1.16E-3</v>
      </c>
      <c r="E51" s="53"/>
      <c r="F51" s="53"/>
      <c r="G51" s="46">
        <f t="shared" ref="G51:G52" si="0">SUM(D51:F51)</f>
        <v>1.16E-3</v>
      </c>
      <c r="H51" s="52"/>
      <c r="I51" s="52"/>
      <c r="J51" s="52"/>
      <c r="K51" s="52"/>
      <c r="L51" s="52"/>
      <c r="M51" s="52"/>
      <c r="N51" s="5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</row>
    <row r="52" spans="1:234" s="42" customFormat="1" x14ac:dyDescent="0.25">
      <c r="A52" s="1"/>
      <c r="B52" s="52"/>
      <c r="C52" s="47" t="s">
        <v>55</v>
      </c>
      <c r="D52" s="54">
        <v>0</v>
      </c>
      <c r="E52" s="55"/>
      <c r="F52" s="55"/>
      <c r="G52" s="46">
        <f t="shared" si="0"/>
        <v>0</v>
      </c>
      <c r="H52" s="52"/>
      <c r="I52" s="52"/>
      <c r="J52" s="52"/>
      <c r="K52" s="52"/>
      <c r="L52" s="52"/>
      <c r="M52" s="52"/>
      <c r="N52" s="5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</row>
    <row r="53" spans="1:234" x14ac:dyDescent="0.25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234" x14ac:dyDescent="0.25">
      <c r="A54" s="1"/>
      <c r="B54" s="5"/>
      <c r="C54" s="30" t="s">
        <v>56</v>
      </c>
      <c r="D54" s="31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234" s="42" customFormat="1" x14ac:dyDescent="0.25">
      <c r="A55" s="1"/>
      <c r="B55" s="52"/>
      <c r="C55" s="47" t="s">
        <v>57</v>
      </c>
      <c r="D55" s="56">
        <v>0.24299999999999999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s="42" customFormat="1" x14ac:dyDescent="0.25">
      <c r="A56" s="1"/>
      <c r="B56" s="52"/>
      <c r="C56" s="47" t="s">
        <v>90</v>
      </c>
      <c r="D56" s="56">
        <v>0.62290000000000001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</row>
    <row r="57" spans="1:234" s="42" customFormat="1" x14ac:dyDescent="0.25">
      <c r="A57" s="1"/>
      <c r="B57" s="52"/>
      <c r="C57" s="47" t="s">
        <v>73</v>
      </c>
      <c r="D57" s="44"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x14ac:dyDescent="0.25">
      <c r="A58" s="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234" ht="18.75" x14ac:dyDescent="0.3">
      <c r="A59" s="4" t="s">
        <v>96</v>
      </c>
      <c r="B59" s="5"/>
      <c r="C59" s="28" t="s">
        <v>94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5"/>
    </row>
    <row r="60" spans="1:234" x14ac:dyDescent="0.25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234" x14ac:dyDescent="0.25">
      <c r="A61" s="1"/>
      <c r="B61" s="5"/>
      <c r="C61" s="30" t="s">
        <v>21</v>
      </c>
      <c r="D61" s="31"/>
      <c r="E61" s="31"/>
      <c r="F61" s="31"/>
      <c r="G61" s="31"/>
      <c r="H61" s="31"/>
      <c r="I61" s="5"/>
      <c r="J61" s="5"/>
      <c r="K61" s="5"/>
      <c r="L61" s="5"/>
      <c r="M61" s="5"/>
      <c r="N61" s="5"/>
    </row>
    <row r="62" spans="1:234" ht="30" x14ac:dyDescent="0.25">
      <c r="A62" s="1"/>
      <c r="B62" s="5"/>
      <c r="C62" s="32" t="s">
        <v>3</v>
      </c>
      <c r="D62" s="33" t="s">
        <v>66</v>
      </c>
      <c r="E62" s="33" t="s">
        <v>64</v>
      </c>
      <c r="F62" s="33" t="s">
        <v>23</v>
      </c>
      <c r="G62" s="37" t="s">
        <v>24</v>
      </c>
      <c r="H62" s="33" t="s">
        <v>10</v>
      </c>
      <c r="I62" s="12"/>
      <c r="J62" s="5"/>
      <c r="K62" s="5"/>
      <c r="L62" s="5"/>
      <c r="M62" s="5"/>
      <c r="N62" s="5"/>
    </row>
    <row r="63" spans="1:234" s="42" customFormat="1" x14ac:dyDescent="0.25">
      <c r="A63" s="1"/>
      <c r="B63" s="52"/>
      <c r="C63" s="43" t="s">
        <v>108</v>
      </c>
      <c r="D63" s="44">
        <v>5504</v>
      </c>
      <c r="E63" s="57" t="s">
        <v>114</v>
      </c>
      <c r="F63" s="57" t="s">
        <v>120</v>
      </c>
      <c r="G63" s="58">
        <v>4.4999999999999998E-2</v>
      </c>
      <c r="H63" s="57" t="s">
        <v>14</v>
      </c>
      <c r="I63" s="59"/>
      <c r="J63" s="52"/>
      <c r="K63" s="52"/>
      <c r="L63" s="52"/>
      <c r="M63" s="52"/>
      <c r="N63" s="5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</row>
    <row r="64" spans="1:234" s="42" customFormat="1" x14ac:dyDescent="0.25">
      <c r="A64" s="1"/>
      <c r="B64" s="52"/>
      <c r="C64" s="43" t="s">
        <v>109</v>
      </c>
      <c r="D64" s="44">
        <v>12983</v>
      </c>
      <c r="E64" s="57" t="s">
        <v>115</v>
      </c>
      <c r="F64" s="57" t="s">
        <v>121</v>
      </c>
      <c r="G64" s="58">
        <v>4.4999999999999998E-2</v>
      </c>
      <c r="H64" s="57" t="s">
        <v>14</v>
      </c>
      <c r="I64" s="59"/>
      <c r="J64" s="52"/>
      <c r="K64" s="52"/>
      <c r="L64" s="52"/>
      <c r="M64" s="52"/>
      <c r="N64" s="5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</row>
    <row r="65" spans="1:234" s="42" customFormat="1" x14ac:dyDescent="0.25">
      <c r="A65" s="1"/>
      <c r="B65" s="52"/>
      <c r="C65" s="43" t="s">
        <v>110</v>
      </c>
      <c r="D65" s="44">
        <v>3810</v>
      </c>
      <c r="E65" s="57" t="s">
        <v>116</v>
      </c>
      <c r="F65" s="57" t="s">
        <v>122</v>
      </c>
      <c r="G65" s="58">
        <v>2.2499999999999999E-2</v>
      </c>
      <c r="H65" s="57" t="s">
        <v>14</v>
      </c>
      <c r="I65" s="59"/>
      <c r="J65" s="52"/>
      <c r="K65" s="52"/>
      <c r="L65" s="52"/>
      <c r="M65" s="52"/>
      <c r="N65" s="5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</row>
    <row r="66" spans="1:234" s="42" customFormat="1" x14ac:dyDescent="0.25">
      <c r="A66" s="1"/>
      <c r="B66" s="52"/>
      <c r="C66" s="43" t="s">
        <v>111</v>
      </c>
      <c r="D66" s="44">
        <v>19200</v>
      </c>
      <c r="E66" s="57" t="s">
        <v>117</v>
      </c>
      <c r="F66" s="57" t="s">
        <v>123</v>
      </c>
      <c r="G66" s="58">
        <v>0.04</v>
      </c>
      <c r="H66" s="57" t="s">
        <v>14</v>
      </c>
      <c r="I66" s="59"/>
      <c r="J66" s="52"/>
      <c r="K66" s="52"/>
      <c r="L66" s="52"/>
      <c r="M66" s="52"/>
      <c r="N66" s="5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</row>
    <row r="67" spans="1:234" s="42" customFormat="1" x14ac:dyDescent="0.25">
      <c r="A67" s="1"/>
      <c r="B67" s="52"/>
      <c r="C67" s="43" t="s">
        <v>112</v>
      </c>
      <c r="D67" s="44">
        <v>12900</v>
      </c>
      <c r="E67" s="57" t="s">
        <v>118</v>
      </c>
      <c r="F67" s="57" t="s">
        <v>124</v>
      </c>
      <c r="G67" s="58">
        <v>4.4999999999999998E-2</v>
      </c>
      <c r="H67" s="57" t="s">
        <v>14</v>
      </c>
      <c r="I67" s="59"/>
      <c r="J67" s="52"/>
      <c r="K67" s="52"/>
      <c r="L67" s="52"/>
      <c r="M67" s="52"/>
      <c r="N67" s="5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</row>
    <row r="68" spans="1:234" s="42" customFormat="1" x14ac:dyDescent="0.25">
      <c r="A68" s="1"/>
      <c r="B68" s="52"/>
      <c r="C68" s="43" t="s">
        <v>113</v>
      </c>
      <c r="D68" s="44">
        <v>4450</v>
      </c>
      <c r="E68" s="57" t="s">
        <v>119</v>
      </c>
      <c r="F68" s="57" t="s">
        <v>125</v>
      </c>
      <c r="G68" s="58">
        <v>2.5000000000000001E-2</v>
      </c>
      <c r="H68" s="57" t="s">
        <v>14</v>
      </c>
      <c r="I68" s="59"/>
      <c r="J68" s="52"/>
      <c r="K68" s="52"/>
      <c r="L68" s="52"/>
      <c r="M68" s="52"/>
      <c r="N68" s="5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</row>
    <row r="69" spans="1:234" x14ac:dyDescent="0.25">
      <c r="A69" s="1"/>
      <c r="B69" s="5"/>
      <c r="C69" s="8"/>
      <c r="D69" s="12"/>
      <c r="E69" s="12"/>
      <c r="F69" s="12"/>
      <c r="G69" s="12"/>
      <c r="H69" s="12"/>
      <c r="I69" s="12"/>
      <c r="J69" s="5"/>
      <c r="K69" s="5"/>
      <c r="L69" s="5"/>
      <c r="M69" s="5"/>
      <c r="N69" s="5"/>
    </row>
    <row r="70" spans="1:234" x14ac:dyDescent="0.25">
      <c r="A70" s="1"/>
      <c r="B70" s="5"/>
      <c r="C70" s="32" t="s">
        <v>26</v>
      </c>
      <c r="D70" s="38"/>
      <c r="E70" s="38"/>
      <c r="F70" s="38"/>
      <c r="G70" s="38"/>
      <c r="H70" s="38"/>
      <c r="I70" s="38"/>
      <c r="J70" s="5"/>
      <c r="K70" s="5"/>
      <c r="L70" s="5"/>
      <c r="M70" s="5"/>
      <c r="N70" s="5"/>
    </row>
    <row r="71" spans="1:234" ht="30" x14ac:dyDescent="0.25">
      <c r="A71" s="1"/>
      <c r="B71" s="5"/>
      <c r="C71" s="32" t="s">
        <v>3</v>
      </c>
      <c r="D71" s="33" t="s">
        <v>66</v>
      </c>
      <c r="E71" s="39" t="s">
        <v>25</v>
      </c>
      <c r="F71" s="33" t="s">
        <v>22</v>
      </c>
      <c r="G71" s="33" t="s">
        <v>23</v>
      </c>
      <c r="H71" s="37" t="s">
        <v>24</v>
      </c>
      <c r="I71" s="33" t="s">
        <v>10</v>
      </c>
      <c r="J71" s="5"/>
      <c r="K71" s="5"/>
      <c r="L71" s="5"/>
      <c r="M71" s="5"/>
      <c r="N71" s="5"/>
    </row>
    <row r="72" spans="1:234" s="42" customFormat="1" x14ac:dyDescent="0.25">
      <c r="A72" s="1"/>
      <c r="B72" s="52"/>
      <c r="C72" s="43" t="s">
        <v>126</v>
      </c>
      <c r="D72" s="44">
        <v>9730</v>
      </c>
      <c r="E72" s="57" t="s">
        <v>128</v>
      </c>
      <c r="F72" s="57" t="s">
        <v>129</v>
      </c>
      <c r="G72" s="57" t="s">
        <v>131</v>
      </c>
      <c r="H72" s="54">
        <v>2.8799999999999999E-2</v>
      </c>
      <c r="I72" s="57" t="s">
        <v>14</v>
      </c>
      <c r="J72" s="52"/>
      <c r="K72" s="52"/>
      <c r="L72" s="52"/>
      <c r="M72" s="52"/>
      <c r="N72" s="5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</row>
    <row r="73" spans="1:234" s="42" customFormat="1" x14ac:dyDescent="0.25">
      <c r="A73" s="1"/>
      <c r="B73" s="52"/>
      <c r="C73" s="43" t="s">
        <v>127</v>
      </c>
      <c r="D73" s="44">
        <v>9032</v>
      </c>
      <c r="E73" s="57" t="s">
        <v>128</v>
      </c>
      <c r="F73" s="57" t="s">
        <v>130</v>
      </c>
      <c r="G73" s="57" t="s">
        <v>132</v>
      </c>
      <c r="H73" s="54">
        <v>2.63E-2</v>
      </c>
      <c r="I73" s="57" t="s">
        <v>14</v>
      </c>
      <c r="J73" s="52"/>
      <c r="K73" s="52"/>
      <c r="L73" s="52"/>
      <c r="M73" s="52"/>
      <c r="N73" s="5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</row>
    <row r="74" spans="1:234" x14ac:dyDescent="0.25">
      <c r="A74" s="1"/>
      <c r="B74" s="5"/>
      <c r="C74" s="25"/>
      <c r="D74" s="23"/>
      <c r="E74" s="26"/>
      <c r="F74" s="26"/>
      <c r="G74" s="26"/>
      <c r="H74" s="27"/>
      <c r="I74" s="26"/>
      <c r="J74" s="5"/>
      <c r="K74" s="5"/>
      <c r="L74" s="5"/>
      <c r="M74" s="5"/>
      <c r="N74" s="5"/>
    </row>
    <row r="75" spans="1:234" x14ac:dyDescent="0.25">
      <c r="A75" s="1"/>
      <c r="B75" s="5"/>
      <c r="C75" s="13"/>
      <c r="D75" s="23"/>
      <c r="E75" s="26"/>
      <c r="F75" s="26"/>
      <c r="G75" s="26"/>
      <c r="H75" s="27"/>
      <c r="I75" s="26"/>
      <c r="J75" s="5"/>
      <c r="K75" s="5"/>
      <c r="L75" s="5"/>
      <c r="M75" s="5"/>
      <c r="N75" s="5"/>
    </row>
    <row r="76" spans="1:234" x14ac:dyDescent="0.25">
      <c r="A76" s="1"/>
      <c r="B76" s="5"/>
      <c r="C76" s="5"/>
      <c r="D76" s="5"/>
      <c r="E76" s="5"/>
      <c r="F76" s="5"/>
      <c r="G76" s="5"/>
      <c r="H76" s="11"/>
      <c r="I76" s="5"/>
      <c r="J76" s="5"/>
      <c r="K76" s="5"/>
      <c r="L76" s="5"/>
      <c r="M76" s="5"/>
      <c r="N76" s="5"/>
    </row>
    <row r="77" spans="1:234" x14ac:dyDescent="0.25">
      <c r="A77" s="1"/>
      <c r="B77" s="5"/>
      <c r="C77" s="30"/>
      <c r="D77" s="33" t="s">
        <v>75</v>
      </c>
      <c r="E77" s="5"/>
      <c r="F77" s="5"/>
      <c r="G77" s="5"/>
      <c r="H77" s="11"/>
      <c r="I77" s="5"/>
      <c r="J77" s="5"/>
      <c r="K77" s="5"/>
      <c r="L77" s="5"/>
      <c r="M77" s="5"/>
      <c r="N77" s="5"/>
    </row>
    <row r="78" spans="1:234" s="42" customFormat="1" x14ac:dyDescent="0.25">
      <c r="A78" s="1"/>
      <c r="B78" s="52"/>
      <c r="C78" s="47" t="s">
        <v>27</v>
      </c>
      <c r="D78" s="60">
        <v>14785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s="42" customFormat="1" x14ac:dyDescent="0.25">
      <c r="A79" s="1"/>
      <c r="B79" s="52"/>
      <c r="C79" s="47" t="s">
        <v>28</v>
      </c>
      <c r="D79" s="60">
        <v>92838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s="42" customFormat="1" x14ac:dyDescent="0.25">
      <c r="A80" s="1"/>
      <c r="B80" s="52"/>
      <c r="C80" s="47" t="s">
        <v>74</v>
      </c>
      <c r="D80" s="44">
        <v>444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234" x14ac:dyDescent="0.25">
      <c r="A82" s="1"/>
      <c r="B82" s="5"/>
      <c r="C82" s="30" t="s">
        <v>59</v>
      </c>
      <c r="D82" s="35">
        <v>2012</v>
      </c>
      <c r="E82" s="35">
        <v>2013</v>
      </c>
      <c r="F82" s="35">
        <v>2014</v>
      </c>
      <c r="G82" s="35">
        <v>2015</v>
      </c>
      <c r="H82" s="35">
        <v>2016</v>
      </c>
      <c r="I82" s="35" t="s">
        <v>11</v>
      </c>
      <c r="J82" s="35" t="s">
        <v>12</v>
      </c>
      <c r="K82" s="35" t="s">
        <v>13</v>
      </c>
      <c r="L82" s="35" t="s">
        <v>54</v>
      </c>
      <c r="M82" s="5"/>
      <c r="N82" s="5"/>
    </row>
    <row r="83" spans="1:234" s="42" customFormat="1" x14ac:dyDescent="0.25">
      <c r="A83" s="1"/>
      <c r="B83" s="52"/>
      <c r="C83" s="47" t="s">
        <v>29</v>
      </c>
      <c r="D83" s="44"/>
      <c r="E83" s="44">
        <v>9806</v>
      </c>
      <c r="F83" s="44">
        <v>24430</v>
      </c>
      <c r="G83" s="44">
        <v>17364</v>
      </c>
      <c r="H83" s="44">
        <v>19675</v>
      </c>
      <c r="I83" s="44">
        <v>20412</v>
      </c>
      <c r="J83" s="44">
        <v>1151</v>
      </c>
      <c r="K83" s="44">
        <v>0</v>
      </c>
      <c r="L83" s="46">
        <f>SUM(D83:K83)</f>
        <v>92838</v>
      </c>
      <c r="M83" s="52"/>
      <c r="N83" s="5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234" x14ac:dyDescent="0.25">
      <c r="A85" s="1"/>
      <c r="B85" s="5"/>
      <c r="C85" s="32" t="s">
        <v>30</v>
      </c>
      <c r="D85" s="33" t="s">
        <v>66</v>
      </c>
      <c r="E85" s="8"/>
      <c r="F85" s="8"/>
      <c r="G85" s="8"/>
      <c r="H85" s="8"/>
      <c r="I85" s="8"/>
      <c r="J85" s="8"/>
      <c r="K85" s="8"/>
      <c r="L85" s="8"/>
      <c r="M85" s="8"/>
      <c r="N85" s="5"/>
    </row>
    <row r="86" spans="1:234" s="42" customFormat="1" x14ac:dyDescent="0.25">
      <c r="A86" s="1"/>
      <c r="B86" s="52"/>
      <c r="C86" s="47" t="s">
        <v>14</v>
      </c>
      <c r="D86" s="44">
        <v>81969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s="42" customFormat="1" x14ac:dyDescent="0.25">
      <c r="A87" s="1"/>
      <c r="B87" s="52"/>
      <c r="C87" s="47" t="s">
        <v>43</v>
      </c>
      <c r="D87" s="44">
        <v>10869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s="42" customFormat="1" x14ac:dyDescent="0.25">
      <c r="A88" s="1"/>
      <c r="B88" s="52"/>
      <c r="C88" s="61" t="s">
        <v>54</v>
      </c>
      <c r="D88" s="46">
        <f>SUM(D86:D87)</f>
        <v>92838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234" x14ac:dyDescent="0.25">
      <c r="A90" s="1"/>
      <c r="B90" s="5"/>
      <c r="C90" s="41" t="s">
        <v>134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234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</sheetData>
  <mergeCells count="1">
    <mergeCell ref="I6:J7"/>
  </mergeCells>
  <pageMargins left="0.19685039370078741" right="0.21" top="0.74803149606299213" bottom="0.74803149606299213" header="0.31496062992125984" footer="0.31496062992125984"/>
  <pageSetup paperSize="9" scale="64" orientation="portrait" r:id="rId1"/>
  <rowBreaks count="2" manualBreakCount="2">
    <brk id="13" max="16383" man="1"/>
    <brk id="58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Blad2</vt:lpstr>
      <vt:lpstr>Blad2!Utskriftsområde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Sylvén</dc:creator>
  <cp:lastModifiedBy>Broström Åsa</cp:lastModifiedBy>
  <cp:lastPrinted>2013-01-17T12:26:43Z</cp:lastPrinted>
  <dcterms:created xsi:type="dcterms:W3CDTF">2012-02-01T12:08:15Z</dcterms:created>
  <dcterms:modified xsi:type="dcterms:W3CDTF">2013-03-12T15:56:46Z</dcterms:modified>
</cp:coreProperties>
</file>