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8730" firstSheet="1" activeTab="1"/>
  </bookViews>
  <sheets>
    <sheet name="Idrottsföreningar" sheetId="1" state="hidden" r:id="rId1"/>
    <sheet name="Kultur &amp; övriga projekt" sheetId="2" r:id="rId2"/>
    <sheet name="Datablad" sheetId="4" state="hidden" r:id="rId3"/>
    <sheet name="Blad1" sheetId="5" r:id="rId4"/>
  </sheets>
  <calcPr calcId="145621"/>
</workbook>
</file>

<file path=xl/calcChain.xml><?xml version="1.0" encoding="utf-8"?>
<calcChain xmlns="http://schemas.openxmlformats.org/spreadsheetml/2006/main">
  <c r="D28" i="2" l="1"/>
  <c r="D30" i="1"/>
  <c r="D32" i="2" l="1"/>
  <c r="F32" i="2" s="1"/>
  <c r="D46" i="2"/>
  <c r="F46" i="2" s="1"/>
  <c r="D34" i="2"/>
  <c r="F34" i="2" s="1"/>
  <c r="D51" i="1"/>
  <c r="F51" i="1" s="1"/>
  <c r="D49" i="1"/>
  <c r="D48" i="1"/>
  <c r="F48" i="1" s="1"/>
  <c r="D36" i="1"/>
  <c r="D47" i="1"/>
  <c r="F47" i="1" s="1"/>
  <c r="F36" i="1"/>
  <c r="D34" i="1"/>
  <c r="F34" i="1" s="1"/>
  <c r="D31" i="2"/>
  <c r="F31" i="2" s="1"/>
  <c r="D33" i="1"/>
  <c r="F33" i="1" s="1"/>
  <c r="D30" i="2"/>
  <c r="F30" i="2" s="1"/>
  <c r="D32" i="1"/>
  <c r="F32" i="1" s="1"/>
  <c r="D27" i="2"/>
  <c r="F27" i="2" s="1"/>
  <c r="D29" i="1"/>
  <c r="F29" i="1" s="1"/>
  <c r="F49" i="1"/>
  <c r="D46" i="1"/>
  <c r="F46" i="1" s="1"/>
  <c r="D45" i="1"/>
  <c r="F45" i="1" s="1"/>
  <c r="D44" i="2"/>
  <c r="F44" i="2" s="1"/>
  <c r="D43" i="2"/>
  <c r="F43" i="2" s="1"/>
  <c r="D29" i="2"/>
  <c r="D31" i="1"/>
  <c r="F31" i="1" s="1"/>
  <c r="F35" i="1"/>
  <c r="F33" i="2"/>
  <c r="F29" i="2"/>
  <c r="F28" i="2"/>
  <c r="F30" i="1"/>
  <c r="F49" i="2" l="1"/>
  <c r="F53" i="1"/>
  <c r="F36" i="2"/>
  <c r="F38" i="1"/>
  <c r="F54" i="1" l="1"/>
  <c r="F50" i="2"/>
</calcChain>
</file>

<file path=xl/sharedStrings.xml><?xml version="1.0" encoding="utf-8"?>
<sst xmlns="http://schemas.openxmlformats.org/spreadsheetml/2006/main" count="271" uniqueCount="92">
  <si>
    <t>Fråga</t>
  </si>
  <si>
    <t>Svar</t>
  </si>
  <si>
    <t>Viktning</t>
  </si>
  <si>
    <t>Trygg och hälsosam fritid</t>
  </si>
  <si>
    <t>Trygghet för alla</t>
  </si>
  <si>
    <t>Trygga städer och landsbygd</t>
  </si>
  <si>
    <t>Poäng</t>
  </si>
  <si>
    <t>Föreningens namn</t>
  </si>
  <si>
    <t>Organisationsnummer</t>
  </si>
  <si>
    <t>Adress</t>
  </si>
  <si>
    <t>Kontaktperson</t>
  </si>
  <si>
    <t>Antal aktiva medlemmar</t>
  </si>
  <si>
    <t>Hemmaplan</t>
  </si>
  <si>
    <t>LF:s bedömning</t>
  </si>
  <si>
    <t>Har föreningen varit enkel att samarbeta med tidigare</t>
  </si>
  <si>
    <t>Finns det en väl fungerande struktur inom föreningen</t>
  </si>
  <si>
    <t>"Marknadsvärdet"</t>
  </si>
  <si>
    <t>Övriga samhällsengagemang</t>
  </si>
  <si>
    <t>Beskriv föreningens hållbarhetsarbete</t>
  </si>
  <si>
    <t>Övriga samhällsengagemang (utanför idrotten)</t>
  </si>
  <si>
    <t>Finns uppförandekod (vänligen bifoga)</t>
  </si>
  <si>
    <t>Basinformation</t>
  </si>
  <si>
    <t>Division</t>
  </si>
  <si>
    <t>Omsättning</t>
  </si>
  <si>
    <t>Frågeunderlag samhällsengagemang</t>
  </si>
  <si>
    <t>Vilka är huvudmålgrupp för föreningen</t>
  </si>
  <si>
    <t>Idrott</t>
  </si>
  <si>
    <t>Total poäng</t>
  </si>
  <si>
    <t>TOTAL POÄNG</t>
  </si>
  <si>
    <t>Mål/beräknad effekt av projektet</t>
  </si>
  <si>
    <t>Erbjuds breddträning som alternativ till elitsatsning</t>
  </si>
  <si>
    <t>Erbjuds träning för funktionshindrade/-nedsatta</t>
  </si>
  <si>
    <t>Antalet ideella ledare</t>
  </si>
  <si>
    <t>Publiksnitt (A-matcher, tävlingar etc.)</t>
  </si>
  <si>
    <t>Trygga städer och samhällen</t>
  </si>
  <si>
    <t>Kultur och övriga projekt</t>
  </si>
  <si>
    <t>Antal ideella ledare</t>
  </si>
  <si>
    <t>Beräknat antal besökare</t>
  </si>
  <si>
    <t>Finns policy för inkludering, mångfald, jämställdhet etc.</t>
  </si>
  <si>
    <t>I vilken ålder börjar elitsatsningen</t>
  </si>
  <si>
    <t>Idrottsföreningar</t>
  </si>
  <si>
    <t>0-50</t>
  </si>
  <si>
    <t>51-100</t>
  </si>
  <si>
    <t>101-300</t>
  </si>
  <si>
    <t>301-500</t>
  </si>
  <si>
    <t>51%-70%</t>
  </si>
  <si>
    <t>71%-100%</t>
  </si>
  <si>
    <t>Andel aktiva barn och ungdomar (upp till 18 år) %</t>
  </si>
  <si>
    <t>Andel aktiva seniorer</t>
  </si>
  <si>
    <t>4-7</t>
  </si>
  <si>
    <t>8-10</t>
  </si>
  <si>
    <t>Antal avlönade ledare/tränare</t>
  </si>
  <si>
    <t>Antal avlönade deltagare</t>
  </si>
  <si>
    <t>Antalet ideella ledare/tränare</t>
  </si>
  <si>
    <t>1-3</t>
  </si>
  <si>
    <t>501-700</t>
  </si>
  <si>
    <t>Ja</t>
  </si>
  <si>
    <t>Nej</t>
  </si>
  <si>
    <t>Annat, vänligen beskriv</t>
  </si>
  <si>
    <t>Andel aktiva tjejer/kvinnor %</t>
  </si>
  <si>
    <t>Andel tjejer/kvinnor %</t>
  </si>
  <si>
    <t>Andel medlemmar tjejer/kvinnor %</t>
  </si>
  <si>
    <t>Andel aktiva nyanlända (har varit i Sverige &lt;2år)</t>
  </si>
  <si>
    <t>Andel aktiva nyanlända (har varit i Sverige &lt;2år) %</t>
  </si>
  <si>
    <t>7-10 år</t>
  </si>
  <si>
    <t>11-13 år</t>
  </si>
  <si>
    <t>14-16 år</t>
  </si>
  <si>
    <t>Delpoäng</t>
  </si>
  <si>
    <t>0%-20%</t>
  </si>
  <si>
    <t>21%-50%</t>
  </si>
  <si>
    <t>501 eller fler</t>
  </si>
  <si>
    <t>10 eller fler</t>
  </si>
  <si>
    <t>Upp till 100</t>
  </si>
  <si>
    <t>701 eller fler</t>
  </si>
  <si>
    <t>16 år eller äldre</t>
  </si>
  <si>
    <t>Under 7 år</t>
  </si>
  <si>
    <t>Ingen</t>
  </si>
  <si>
    <t>Är föreningen välskött</t>
  </si>
  <si>
    <t>Bra nätverk</t>
  </si>
  <si>
    <t>Beräknat antal besökare/deltagare</t>
  </si>
  <si>
    <t>Telefonnummer</t>
  </si>
  <si>
    <t>Hemsida</t>
  </si>
  <si>
    <t>E-mail</t>
  </si>
  <si>
    <t>Vilket år grundades föreningen</t>
  </si>
  <si>
    <t>Är föreningen politiskt obunden</t>
  </si>
  <si>
    <t>Är föreningen religöst obunden</t>
  </si>
  <si>
    <t>Svar (sätt markören i svarsfältet nedan och välj alternativ)</t>
  </si>
  <si>
    <t>Version 1.2</t>
  </si>
  <si>
    <t>Senast uppdaterad 2020-01-23</t>
  </si>
  <si>
    <r>
      <t xml:space="preserve">Antal avlönade </t>
    </r>
    <r>
      <rPr>
        <sz val="11"/>
        <rFont val="Arial"/>
        <family val="2"/>
        <scheme val="minor"/>
      </rPr>
      <t>ledare/funktionärer</t>
    </r>
  </si>
  <si>
    <r>
      <t>Antal ideella</t>
    </r>
    <r>
      <rPr>
        <sz val="11"/>
        <rFont val="Arial"/>
        <family val="2"/>
        <scheme val="minor"/>
      </rPr>
      <t xml:space="preserve"> ledare/funktionärer</t>
    </r>
  </si>
  <si>
    <t>Begärs utdrag ur belastningregistret för ledare/funktionärer som kommer i kontakt med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</si>
</sst>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name val="Arial"/>
      <family val="2"/>
      <scheme val="minor"/>
    </font>
    <font>
      <u/>
      <sz val="10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7" fillId="0" borderId="1" xfId="0" applyFont="1" applyBorder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7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Border="1"/>
    <xf numFmtId="0" fontId="11" fillId="0" borderId="0" xfId="0" applyFont="1" applyBorder="1"/>
    <xf numFmtId="0" fontId="6" fillId="0" borderId="0" xfId="0" applyFont="1"/>
    <xf numFmtId="0" fontId="5" fillId="0" borderId="0" xfId="0" applyFont="1"/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9" fillId="0" borderId="2" xfId="0" applyFont="1" applyBorder="1"/>
    <xf numFmtId="0" fontId="11" fillId="0" borderId="2" xfId="0" applyFont="1" applyBorder="1"/>
    <xf numFmtId="0" fontId="0" fillId="0" borderId="2" xfId="0" applyBorder="1"/>
    <xf numFmtId="0" fontId="5" fillId="0" borderId="1" xfId="0" applyFont="1" applyBorder="1"/>
    <xf numFmtId="0" fontId="11" fillId="0" borderId="0" xfId="0" applyNumberFormat="1" applyFont="1"/>
    <xf numFmtId="0" fontId="19" fillId="0" borderId="0" xfId="0" applyFont="1"/>
    <xf numFmtId="0" fontId="9" fillId="0" borderId="1" xfId="0" applyFont="1" applyBorder="1"/>
    <xf numFmtId="0" fontId="20" fillId="0" borderId="0" xfId="0" applyFont="1"/>
    <xf numFmtId="49" fontId="0" fillId="0" borderId="2" xfId="0" applyNumberFormat="1" applyBorder="1"/>
    <xf numFmtId="0" fontId="4" fillId="0" borderId="0" xfId="0" applyFont="1"/>
    <xf numFmtId="0" fontId="4" fillId="0" borderId="0" xfId="0" applyFont="1" applyBorder="1"/>
    <xf numFmtId="0" fontId="22" fillId="0" borderId="0" xfId="1" applyFont="1"/>
    <xf numFmtId="0" fontId="4" fillId="0" borderId="0" xfId="0" applyFont="1" applyAlignment="1">
      <alignment horizontal="left"/>
    </xf>
    <xf numFmtId="0" fontId="23" fillId="0" borderId="0" xfId="0" applyFont="1"/>
    <xf numFmtId="0" fontId="3" fillId="0" borderId="0" xfId="0" applyFont="1"/>
    <xf numFmtId="0" fontId="20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1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</cellXfs>
  <cellStyles count="2">
    <cellStyle name="Hyperlä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Länsförsäkringar">
      <a:dk1>
        <a:srgbClr val="000000"/>
      </a:dk1>
      <a:lt1>
        <a:srgbClr val="FFFFFF"/>
      </a:lt1>
      <a:dk2>
        <a:srgbClr val="00427A"/>
      </a:dk2>
      <a:lt2>
        <a:srgbClr val="DCDDDE"/>
      </a:lt2>
      <a:accent1>
        <a:srgbClr val="005AA0"/>
      </a:accent1>
      <a:accent2>
        <a:srgbClr val="E30613"/>
      </a:accent2>
      <a:accent3>
        <a:srgbClr val="4495D1"/>
      </a:accent3>
      <a:accent4>
        <a:srgbClr val="76BBE7"/>
      </a:accent4>
      <a:accent5>
        <a:srgbClr val="BADAF3"/>
      </a:accent5>
      <a:accent6>
        <a:srgbClr val="F15C5B"/>
      </a:accent6>
      <a:hlink>
        <a:srgbClr val="005AA0"/>
      </a:hlink>
      <a:folHlink>
        <a:srgbClr val="77817B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75"/>
  <sheetViews>
    <sheetView zoomScaleNormal="100" workbookViewId="0">
      <selection activeCell="C16" sqref="C16"/>
    </sheetView>
  </sheetViews>
  <sheetFormatPr defaultRowHeight="12.75" x14ac:dyDescent="0.2"/>
  <cols>
    <col min="1" max="1" width="3.5703125" customWidth="1"/>
    <col min="2" max="2" width="50.42578125" customWidth="1"/>
    <col min="3" max="3" width="50.28515625" customWidth="1"/>
    <col min="13" max="13" width="21.140625" customWidth="1"/>
  </cols>
  <sheetData>
    <row r="1" spans="1:13" ht="20.25" x14ac:dyDescent="0.3">
      <c r="A1" s="40" t="s">
        <v>24</v>
      </c>
      <c r="B1" s="40"/>
    </row>
    <row r="2" spans="1:13" ht="14.25" customHeight="1" x14ac:dyDescent="0.2">
      <c r="A2" s="13" t="s">
        <v>26</v>
      </c>
      <c r="B2" s="2"/>
    </row>
    <row r="3" spans="1:13" ht="14.25" customHeight="1" x14ac:dyDescent="0.2">
      <c r="A3" s="2"/>
      <c r="B3" s="2"/>
    </row>
    <row r="4" spans="1:13" ht="14.25" customHeight="1" x14ac:dyDescent="0.25">
      <c r="A4" s="2"/>
      <c r="B4" s="11" t="s">
        <v>21</v>
      </c>
      <c r="J4" s="35"/>
      <c r="K4" s="8"/>
      <c r="L4" s="8"/>
    </row>
    <row r="5" spans="1:13" ht="14.25" customHeight="1" x14ac:dyDescent="0.25">
      <c r="A5" s="2"/>
      <c r="B5" s="10"/>
      <c r="J5" s="8"/>
      <c r="K5" s="8"/>
      <c r="L5" s="6"/>
      <c r="M5" s="8"/>
    </row>
    <row r="6" spans="1:13" ht="14.25" customHeight="1" x14ac:dyDescent="0.2">
      <c r="A6" s="2"/>
      <c r="B6" s="5" t="s">
        <v>0</v>
      </c>
      <c r="C6" s="5" t="s">
        <v>1</v>
      </c>
      <c r="J6" s="8"/>
      <c r="K6" s="8"/>
      <c r="L6" s="8"/>
      <c r="M6" s="8"/>
    </row>
    <row r="7" spans="1:13" ht="14.25" customHeight="1" x14ac:dyDescent="0.2">
      <c r="A7" s="2"/>
      <c r="B7" s="9"/>
      <c r="C7" s="9"/>
      <c r="J7" s="8"/>
      <c r="K7" s="8"/>
      <c r="L7" s="8"/>
      <c r="M7" s="6"/>
    </row>
    <row r="8" spans="1:13" ht="14.25" customHeight="1" x14ac:dyDescent="0.2">
      <c r="A8" s="2"/>
      <c r="B8" s="36" t="s">
        <v>7</v>
      </c>
      <c r="L8" s="8"/>
      <c r="M8" s="6"/>
    </row>
    <row r="9" spans="1:13" ht="14.25" customHeight="1" x14ac:dyDescent="0.2">
      <c r="A9" s="2"/>
      <c r="B9" s="36" t="s">
        <v>8</v>
      </c>
      <c r="M9" s="8"/>
    </row>
    <row r="10" spans="1:13" ht="14.25" customHeight="1" x14ac:dyDescent="0.2">
      <c r="A10" s="2"/>
      <c r="B10" s="36" t="s">
        <v>9</v>
      </c>
      <c r="M10" s="8"/>
    </row>
    <row r="11" spans="1:13" ht="14.25" customHeight="1" x14ac:dyDescent="0.2">
      <c r="A11" s="2"/>
      <c r="B11" s="29" t="s">
        <v>80</v>
      </c>
      <c r="M11" s="8"/>
    </row>
    <row r="12" spans="1:13" ht="14.25" customHeight="1" x14ac:dyDescent="0.2">
      <c r="A12" s="2"/>
      <c r="B12" s="29" t="s">
        <v>81</v>
      </c>
      <c r="M12" s="8"/>
    </row>
    <row r="13" spans="1:13" ht="14.25" customHeight="1" x14ac:dyDescent="0.2">
      <c r="A13" s="2"/>
      <c r="B13" s="29" t="s">
        <v>82</v>
      </c>
    </row>
    <row r="14" spans="1:13" ht="14.25" customHeight="1" x14ac:dyDescent="0.2">
      <c r="A14" s="2"/>
      <c r="B14" s="36" t="s">
        <v>10</v>
      </c>
      <c r="C14" s="9"/>
    </row>
    <row r="15" spans="1:13" ht="14.25" customHeight="1" x14ac:dyDescent="0.2">
      <c r="A15" s="2"/>
      <c r="B15" s="36" t="s">
        <v>22</v>
      </c>
    </row>
    <row r="16" spans="1:13" ht="14.25" customHeight="1" x14ac:dyDescent="0.2">
      <c r="A16" s="2"/>
      <c r="B16" s="36" t="s">
        <v>12</v>
      </c>
    </row>
    <row r="17" spans="1:6" ht="14.25" customHeight="1" x14ac:dyDescent="0.2">
      <c r="A17" s="2"/>
      <c r="B17" s="37" t="s">
        <v>83</v>
      </c>
    </row>
    <row r="18" spans="1:6" ht="14.25" customHeight="1" x14ac:dyDescent="0.2">
      <c r="A18" s="2"/>
      <c r="B18" s="36" t="s">
        <v>23</v>
      </c>
    </row>
    <row r="19" spans="1:6" ht="14.25" customHeight="1" x14ac:dyDescent="0.2">
      <c r="A19" s="2"/>
      <c r="B19" s="38"/>
    </row>
    <row r="20" spans="1:6" ht="14.25" customHeight="1" x14ac:dyDescent="0.2">
      <c r="A20" s="2"/>
      <c r="B20" s="38" t="s">
        <v>25</v>
      </c>
    </row>
    <row r="21" spans="1:6" ht="14.25" customHeight="1" x14ac:dyDescent="0.2">
      <c r="A21" s="2"/>
      <c r="B21" s="36" t="s">
        <v>84</v>
      </c>
    </row>
    <row r="22" spans="1:6" ht="14.25" customHeight="1" x14ac:dyDescent="0.2">
      <c r="A22" s="2"/>
      <c r="B22" s="36" t="s">
        <v>85</v>
      </c>
    </row>
    <row r="23" spans="1:6" ht="14.25" customHeight="1" x14ac:dyDescent="0.25">
      <c r="A23" s="2"/>
      <c r="B23" s="4"/>
    </row>
    <row r="24" spans="1:6" ht="14.25" customHeight="1" x14ac:dyDescent="0.25">
      <c r="A24" s="2"/>
      <c r="B24" s="4"/>
    </row>
    <row r="25" spans="1:6" ht="14.25" customHeight="1" x14ac:dyDescent="0.25">
      <c r="A25" s="2"/>
      <c r="B25" s="11" t="s">
        <v>3</v>
      </c>
    </row>
    <row r="26" spans="1:6" ht="14.25" customHeight="1" x14ac:dyDescent="0.25">
      <c r="A26" s="2"/>
      <c r="B26" s="4"/>
    </row>
    <row r="27" spans="1:6" ht="14.25" customHeight="1" x14ac:dyDescent="0.25">
      <c r="A27" s="2"/>
      <c r="B27" s="5" t="s">
        <v>0</v>
      </c>
      <c r="C27" s="5" t="s">
        <v>1</v>
      </c>
      <c r="D27" s="25" t="s">
        <v>67</v>
      </c>
      <c r="E27" s="5" t="s">
        <v>2</v>
      </c>
      <c r="F27" s="28" t="s">
        <v>6</v>
      </c>
    </row>
    <row r="28" spans="1:6" ht="14.25" customHeight="1" x14ac:dyDescent="0.2">
      <c r="A28" s="2"/>
      <c r="B28" s="9"/>
      <c r="C28" s="9"/>
      <c r="D28" s="9"/>
      <c r="E28" s="9"/>
      <c r="F28" s="9"/>
    </row>
    <row r="29" spans="1:6" ht="14.25" customHeight="1" x14ac:dyDescent="0.2">
      <c r="A29" s="1"/>
      <c r="B29" s="1" t="s">
        <v>11</v>
      </c>
      <c r="C29" t="s">
        <v>41</v>
      </c>
      <c r="D29">
        <f>IF(C29="0-50",1,IF(C29="51-100",2,IF(C29="101-300",3,IF(C29="301-500",4,IF(C29="501 eller fler",5)))))</f>
        <v>1</v>
      </c>
      <c r="E29">
        <v>3</v>
      </c>
      <c r="F29" s="26">
        <f>E29*D29</f>
        <v>3</v>
      </c>
    </row>
    <row r="30" spans="1:6" ht="14.25" customHeight="1" x14ac:dyDescent="0.2">
      <c r="A30" s="1"/>
      <c r="B30" s="18" t="s">
        <v>47</v>
      </c>
      <c r="C30" t="s">
        <v>68</v>
      </c>
      <c r="D30">
        <f>IF(C30="0%-20%",1,IF(C30="21%-50%",3,IF(C30="51%-70%",4,IF(C30="71%-100%",5))))</f>
        <v>1</v>
      </c>
      <c r="E30">
        <v>5</v>
      </c>
      <c r="F30" s="26">
        <f>E30*D30</f>
        <v>5</v>
      </c>
    </row>
    <row r="31" spans="1:6" ht="14.25" customHeight="1" x14ac:dyDescent="0.2">
      <c r="A31" s="1"/>
      <c r="B31" s="18" t="s">
        <v>48</v>
      </c>
      <c r="C31" t="s">
        <v>68</v>
      </c>
      <c r="D31">
        <f>IF(C31="0%-20%",1,IF(C31="21%-50%",2,IF(C31="51%-70%",3,IF(C31="71%-100%",4))))</f>
        <v>1</v>
      </c>
      <c r="E31">
        <v>2</v>
      </c>
      <c r="F31" s="26">
        <f t="shared" ref="F31:F36" si="0">E31*D31</f>
        <v>2</v>
      </c>
    </row>
    <row r="32" spans="1:6" ht="14.25" customHeight="1" x14ac:dyDescent="0.2">
      <c r="A32" s="1"/>
      <c r="B32" s="18" t="s">
        <v>51</v>
      </c>
      <c r="C32" t="s">
        <v>76</v>
      </c>
      <c r="D32">
        <f>IF(C32="ingen",1,IF(C32="1-3",2,IF(C32="4-7",3,IF(C32="8-10",4,IF(C32="10 eller fler",5,)))))</f>
        <v>1</v>
      </c>
      <c r="E32">
        <v>1</v>
      </c>
      <c r="F32" s="26">
        <f t="shared" si="0"/>
        <v>1</v>
      </c>
    </row>
    <row r="33" spans="1:6" ht="14.25" customHeight="1" x14ac:dyDescent="0.2">
      <c r="A33" s="1"/>
      <c r="B33" s="18" t="s">
        <v>53</v>
      </c>
      <c r="C33" t="s">
        <v>76</v>
      </c>
      <c r="D33">
        <f>IF(C33="ingen",1,IF(C33="1-3",2,IF(C33="4-7",3,IF(C33="8-10",4,IF(C33="10 eller fler",5,)))))</f>
        <v>1</v>
      </c>
      <c r="E33">
        <v>4</v>
      </c>
      <c r="F33" s="26">
        <f t="shared" si="0"/>
        <v>4</v>
      </c>
    </row>
    <row r="34" spans="1:6" ht="14.25" customHeight="1" x14ac:dyDescent="0.2">
      <c r="A34" s="1"/>
      <c r="B34" s="17" t="s">
        <v>33</v>
      </c>
      <c r="C34" t="s">
        <v>72</v>
      </c>
      <c r="D34">
        <f>IF(C34="upp till 100",1,IF(C34="101-300",2,IF(C34="301-500",3,IF(C34="501-700",4,IF(C34="701 eller fler",5,)))))</f>
        <v>1</v>
      </c>
      <c r="E34">
        <v>4</v>
      </c>
      <c r="F34" s="26">
        <f t="shared" si="0"/>
        <v>4</v>
      </c>
    </row>
    <row r="35" spans="1:6" ht="14.25" x14ac:dyDescent="0.2">
      <c r="A35" s="1"/>
      <c r="B35" s="1"/>
      <c r="F35" s="26">
        <f t="shared" si="0"/>
        <v>0</v>
      </c>
    </row>
    <row r="36" spans="1:6" ht="14.25" x14ac:dyDescent="0.2">
      <c r="A36" s="1"/>
      <c r="B36" s="1" t="s">
        <v>20</v>
      </c>
      <c r="C36" t="s">
        <v>56</v>
      </c>
      <c r="D36">
        <f>IF(C36="Ja",5,IF(C36="Nej",0,IF(C36="Annat, vänligen beskriv",0)))</f>
        <v>5</v>
      </c>
      <c r="E36">
        <v>4</v>
      </c>
      <c r="F36" s="26">
        <f t="shared" si="0"/>
        <v>20</v>
      </c>
    </row>
    <row r="37" spans="1:6" ht="14.25" x14ac:dyDescent="0.2">
      <c r="A37" s="1"/>
      <c r="B37" s="1"/>
    </row>
    <row r="38" spans="1:6" ht="15.75" thickBot="1" x14ac:dyDescent="0.3">
      <c r="A38" s="1"/>
      <c r="B38" s="22" t="s">
        <v>6</v>
      </c>
      <c r="C38" s="24"/>
      <c r="D38" s="24"/>
      <c r="E38" s="23"/>
      <c r="F38" s="22">
        <f>SUM(F29:F34)</f>
        <v>19</v>
      </c>
    </row>
    <row r="39" spans="1:6" ht="15" x14ac:dyDescent="0.25">
      <c r="A39" s="1"/>
      <c r="B39" s="4"/>
      <c r="E39" s="3"/>
      <c r="F39" s="3"/>
    </row>
    <row r="40" spans="1:6" ht="14.25" x14ac:dyDescent="0.2">
      <c r="A40" s="1"/>
      <c r="B40" s="3"/>
      <c r="E40" s="3"/>
      <c r="F40" s="3"/>
    </row>
    <row r="41" spans="1:6" ht="18" x14ac:dyDescent="0.25">
      <c r="A41" s="1"/>
      <c r="B41" s="11" t="s">
        <v>4</v>
      </c>
    </row>
    <row r="42" spans="1:6" ht="14.25" x14ac:dyDescent="0.2">
      <c r="A42" s="1"/>
      <c r="B42" s="3"/>
    </row>
    <row r="43" spans="1:6" ht="15" x14ac:dyDescent="0.25">
      <c r="A43" s="1"/>
      <c r="B43" s="5" t="s">
        <v>0</v>
      </c>
      <c r="C43" s="5" t="s">
        <v>1</v>
      </c>
      <c r="D43" s="25" t="s">
        <v>67</v>
      </c>
      <c r="E43" s="5" t="s">
        <v>2</v>
      </c>
      <c r="F43" s="28" t="s">
        <v>6</v>
      </c>
    </row>
    <row r="44" spans="1:6" ht="14.25" x14ac:dyDescent="0.2">
      <c r="A44" s="1"/>
      <c r="B44" s="9"/>
      <c r="C44" s="9"/>
      <c r="D44" s="9"/>
      <c r="E44" s="9"/>
      <c r="F44" s="9"/>
    </row>
    <row r="45" spans="1:6" ht="14.25" x14ac:dyDescent="0.2">
      <c r="A45" s="1"/>
      <c r="B45" s="18" t="s">
        <v>59</v>
      </c>
      <c r="C45" t="s">
        <v>68</v>
      </c>
      <c r="D45">
        <f>IF(C45="0%-20%",1,IF(C45="21%-50%",2,IF(C45="51%-70%",3,IF(C45="71%-100%",4))))</f>
        <v>1</v>
      </c>
      <c r="E45">
        <v>3</v>
      </c>
      <c r="F45" s="26">
        <f>E45*D45</f>
        <v>3</v>
      </c>
    </row>
    <row r="46" spans="1:6" ht="14.25" x14ac:dyDescent="0.2">
      <c r="A46" s="1"/>
      <c r="B46" s="18" t="s">
        <v>63</v>
      </c>
      <c r="C46" t="s">
        <v>68</v>
      </c>
      <c r="D46">
        <f>IF(C46="0%-20%",1,IF(C46="21%-50%",2,IF(C46="51%-70%",3,IF(C46="71%-100%",4))))</f>
        <v>1</v>
      </c>
      <c r="E46">
        <v>3</v>
      </c>
      <c r="F46" s="26">
        <f>E46*D46</f>
        <v>3</v>
      </c>
    </row>
    <row r="47" spans="1:6" ht="14.25" x14ac:dyDescent="0.2">
      <c r="A47" s="1"/>
      <c r="B47" s="17" t="s">
        <v>39</v>
      </c>
      <c r="C47" t="s">
        <v>74</v>
      </c>
      <c r="D47">
        <f>IF(C47="Under 7 år",1,IF(C47="7-10 år",2,IF(C47="11-13 år",3,IF(C47="14-16 år",4,IF(C47="16 år eller äldre",5,)))))</f>
        <v>5</v>
      </c>
      <c r="E47">
        <v>2</v>
      </c>
      <c r="F47" s="26">
        <f>E47*D47</f>
        <v>10</v>
      </c>
    </row>
    <row r="48" spans="1:6" ht="14.25" x14ac:dyDescent="0.2">
      <c r="A48" s="1"/>
      <c r="B48" s="1" t="s">
        <v>30</v>
      </c>
      <c r="C48" t="s">
        <v>58</v>
      </c>
      <c r="D48">
        <f>IF(C48="Ja",5,IF(C48="Nej",0,IF(C48="Annat, vänligen beskriv",0)))</f>
        <v>0</v>
      </c>
      <c r="E48">
        <v>4</v>
      </c>
      <c r="F48" s="26">
        <f>E48*D48</f>
        <v>0</v>
      </c>
    </row>
    <row r="49" spans="1:6" ht="14.25" x14ac:dyDescent="0.2">
      <c r="A49" s="1"/>
      <c r="B49" s="1" t="s">
        <v>31</v>
      </c>
      <c r="C49" t="s">
        <v>57</v>
      </c>
      <c r="D49">
        <f>IF(C49="Ja",5,IF(C49="Nej",0,IF(C49="Annat, vänligen beskriv",0)))</f>
        <v>0</v>
      </c>
      <c r="E49">
        <v>3</v>
      </c>
      <c r="F49" s="26">
        <f>E49*D49</f>
        <v>0</v>
      </c>
    </row>
    <row r="50" spans="1:6" ht="14.25" x14ac:dyDescent="0.2">
      <c r="A50" s="1"/>
      <c r="B50" s="1"/>
      <c r="F50" s="3"/>
    </row>
    <row r="51" spans="1:6" ht="14.25" x14ac:dyDescent="0.2">
      <c r="A51" s="1"/>
      <c r="B51" s="17" t="s">
        <v>38</v>
      </c>
      <c r="C51" t="s">
        <v>56</v>
      </c>
      <c r="D51">
        <f>IF(C51="Ja",5,IF(C51="Nej",0,IF(C51="Annat, vänligen beskriv",0)))</f>
        <v>5</v>
      </c>
      <c r="E51">
        <v>4</v>
      </c>
      <c r="F51" s="26">
        <f>E51*D51</f>
        <v>20</v>
      </c>
    </row>
    <row r="52" spans="1:6" ht="14.25" x14ac:dyDescent="0.2">
      <c r="A52" s="1"/>
      <c r="B52" s="1"/>
    </row>
    <row r="53" spans="1:6" ht="15.75" thickBot="1" x14ac:dyDescent="0.3">
      <c r="A53" s="1"/>
      <c r="B53" s="22" t="s">
        <v>6</v>
      </c>
      <c r="C53" s="24"/>
      <c r="D53" s="24"/>
      <c r="E53" s="24"/>
      <c r="F53" s="22">
        <f>SUM(F45:F51)</f>
        <v>36</v>
      </c>
    </row>
    <row r="54" spans="1:6" ht="15.75" x14ac:dyDescent="0.25">
      <c r="A54" s="1"/>
      <c r="B54" s="4" t="s">
        <v>28</v>
      </c>
      <c r="F54" s="27">
        <f>F53+F38</f>
        <v>55</v>
      </c>
    </row>
    <row r="55" spans="1:6" ht="15.75" x14ac:dyDescent="0.25">
      <c r="A55" s="1"/>
      <c r="B55" s="4"/>
      <c r="F55" s="27"/>
    </row>
    <row r="56" spans="1:6" ht="15" x14ac:dyDescent="0.25">
      <c r="A56" s="1"/>
      <c r="B56" s="4"/>
    </row>
    <row r="57" spans="1:6" ht="18" x14ac:dyDescent="0.25">
      <c r="A57" s="1"/>
      <c r="B57" s="12" t="s">
        <v>34</v>
      </c>
    </row>
    <row r="58" spans="1:6" ht="14.25" x14ac:dyDescent="0.2">
      <c r="A58" s="1"/>
      <c r="B58" s="3"/>
    </row>
    <row r="59" spans="1:6" ht="14.25" x14ac:dyDescent="0.2">
      <c r="A59" s="1"/>
      <c r="B59" s="5" t="s">
        <v>0</v>
      </c>
      <c r="C59" s="5" t="s">
        <v>1</v>
      </c>
      <c r="D59" s="9"/>
      <c r="E59" s="9"/>
      <c r="F59" s="9"/>
    </row>
    <row r="60" spans="1:6" ht="14.25" x14ac:dyDescent="0.2">
      <c r="A60" s="1"/>
      <c r="B60" s="14"/>
      <c r="D60" s="15"/>
      <c r="E60" s="15"/>
      <c r="F60" s="15"/>
    </row>
    <row r="61" spans="1:6" ht="14.25" x14ac:dyDescent="0.2">
      <c r="A61" s="1"/>
      <c r="B61" s="1" t="s">
        <v>19</v>
      </c>
      <c r="D61" s="15"/>
      <c r="E61" s="15"/>
      <c r="F61" s="15"/>
    </row>
    <row r="62" spans="1:6" ht="14.25" x14ac:dyDescent="0.2">
      <c r="A62" s="1"/>
      <c r="B62" s="1" t="s">
        <v>18</v>
      </c>
      <c r="D62" s="15"/>
      <c r="E62" s="15"/>
      <c r="F62" s="15"/>
    </row>
    <row r="63" spans="1:6" ht="14.25" x14ac:dyDescent="0.2">
      <c r="A63" s="1"/>
      <c r="B63" s="1"/>
      <c r="D63" s="15"/>
      <c r="E63" s="15"/>
      <c r="F63" s="15"/>
    </row>
    <row r="64" spans="1:6" ht="15" x14ac:dyDescent="0.25">
      <c r="B64" s="4" t="s">
        <v>27</v>
      </c>
      <c r="D64" s="15"/>
      <c r="E64" s="15"/>
      <c r="F64" s="16"/>
    </row>
    <row r="65" spans="1:7" x14ac:dyDescent="0.2">
      <c r="D65" s="15"/>
      <c r="E65" s="15"/>
      <c r="F65" s="15"/>
    </row>
    <row r="66" spans="1:7" ht="18" x14ac:dyDescent="0.25">
      <c r="B66" s="12" t="s">
        <v>13</v>
      </c>
    </row>
    <row r="67" spans="1:7" ht="14.25" x14ac:dyDescent="0.2">
      <c r="A67" s="1"/>
    </row>
    <row r="68" spans="1:7" ht="14.25" x14ac:dyDescent="0.2">
      <c r="B68" s="5" t="s">
        <v>0</v>
      </c>
      <c r="C68" s="5" t="s">
        <v>1</v>
      </c>
      <c r="D68" s="9"/>
      <c r="E68" s="9"/>
      <c r="F68" s="9"/>
      <c r="G68" s="15"/>
    </row>
    <row r="69" spans="1:7" ht="14.25" x14ac:dyDescent="0.2">
      <c r="B69" s="9"/>
      <c r="C69" s="9"/>
      <c r="D69" s="9"/>
      <c r="E69" s="9"/>
      <c r="F69" s="9"/>
      <c r="G69" s="15"/>
    </row>
    <row r="70" spans="1:7" ht="14.25" x14ac:dyDescent="0.2">
      <c r="A70" s="7"/>
      <c r="B70" s="1" t="s">
        <v>14</v>
      </c>
    </row>
    <row r="71" spans="1:7" ht="14.25" x14ac:dyDescent="0.2">
      <c r="B71" s="1" t="s">
        <v>15</v>
      </c>
    </row>
    <row r="72" spans="1:7" ht="14.25" x14ac:dyDescent="0.2">
      <c r="B72" s="18" t="s">
        <v>77</v>
      </c>
    </row>
    <row r="73" spans="1:7" ht="14.25" x14ac:dyDescent="0.2">
      <c r="B73" s="1" t="s">
        <v>16</v>
      </c>
    </row>
    <row r="74" spans="1:7" ht="14.25" x14ac:dyDescent="0.2">
      <c r="B74" s="18" t="s">
        <v>78</v>
      </c>
    </row>
    <row r="75" spans="1:7" ht="14.25" x14ac:dyDescent="0.2">
      <c r="B75" s="1"/>
    </row>
  </sheetData>
  <mergeCells count="1">
    <mergeCell ref="A1:B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Datablad!$B$5:$B$9</xm:f>
          </x14:formula1>
          <xm:sqref>C29</xm:sqref>
        </x14:dataValidation>
        <x14:dataValidation type="list" allowBlank="1" showInputMessage="1" showErrorMessage="1">
          <x14:formula1>
            <xm:f>Datablad!$B$11:$B$14</xm:f>
          </x14:formula1>
          <xm:sqref>C30</xm:sqref>
        </x14:dataValidation>
        <x14:dataValidation type="list" allowBlank="1" showInputMessage="1" showErrorMessage="1">
          <x14:formula1>
            <xm:f>Datablad!$B$16:$B$19</xm:f>
          </x14:formula1>
          <xm:sqref>C31</xm:sqref>
        </x14:dataValidation>
        <x14:dataValidation type="list" allowBlank="1" showInputMessage="1" showErrorMessage="1">
          <x14:formula1>
            <xm:f>Datablad!$B$21:$B$25</xm:f>
          </x14:formula1>
          <xm:sqref>C32</xm:sqref>
        </x14:dataValidation>
        <x14:dataValidation type="list" allowBlank="1" showInputMessage="1" showErrorMessage="1">
          <x14:formula1>
            <xm:f>Datablad!$B$27:$B$31</xm:f>
          </x14:formula1>
          <xm:sqref>C33</xm:sqref>
        </x14:dataValidation>
        <x14:dataValidation type="list" allowBlank="1" showInputMessage="1" showErrorMessage="1">
          <x14:formula1>
            <xm:f>Datablad!$B$33:$B$37</xm:f>
          </x14:formula1>
          <xm:sqref>C34</xm:sqref>
        </x14:dataValidation>
        <x14:dataValidation type="list" allowBlank="1" showInputMessage="1" showErrorMessage="1">
          <x14:formula1>
            <xm:f>Datablad!$B$39:$B$41</xm:f>
          </x14:formula1>
          <xm:sqref>C36</xm:sqref>
        </x14:dataValidation>
        <x14:dataValidation type="list" allowBlank="1" showInputMessage="1" showErrorMessage="1">
          <x14:formula1>
            <xm:f>Datablad!$B$47:$B$50</xm:f>
          </x14:formula1>
          <xm:sqref>C45</xm:sqref>
        </x14:dataValidation>
        <x14:dataValidation type="list" allowBlank="1" showInputMessage="1" showErrorMessage="1">
          <x14:formula1>
            <xm:f>Datablad!$B$52:$B$55</xm:f>
          </x14:formula1>
          <xm:sqref>C46</xm:sqref>
        </x14:dataValidation>
        <x14:dataValidation type="list" allowBlank="1" showInputMessage="1" showErrorMessage="1">
          <x14:formula1>
            <xm:f>Datablad!$B$57:$B$61</xm:f>
          </x14:formula1>
          <xm:sqref>C47</xm:sqref>
        </x14:dataValidation>
        <x14:dataValidation type="list" allowBlank="1" showInputMessage="1" showErrorMessage="1">
          <x14:formula1>
            <xm:f>Datablad!$B$63:$B$65</xm:f>
          </x14:formula1>
          <xm:sqref>C48</xm:sqref>
        </x14:dataValidation>
        <x14:dataValidation type="list" allowBlank="1" showInputMessage="1" showErrorMessage="1">
          <x14:formula1>
            <xm:f>Datablad!$B$67:$B$69</xm:f>
          </x14:formula1>
          <xm:sqref>C49</xm:sqref>
        </x14:dataValidation>
        <x14:dataValidation type="list" allowBlank="1" showInputMessage="1" showErrorMessage="1">
          <x14:formula1>
            <xm:f>Datablad!$B$71:$B$73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XFD73"/>
  <sheetViews>
    <sheetView tabSelected="1" topLeftCell="A13" zoomScaleNormal="100" workbookViewId="0">
      <selection activeCell="A48" sqref="A48:XFD48"/>
    </sheetView>
  </sheetViews>
  <sheetFormatPr defaultRowHeight="12.75" x14ac:dyDescent="0.2"/>
  <cols>
    <col min="1" max="1" width="4" customWidth="1"/>
    <col min="2" max="2" width="54" customWidth="1"/>
    <col min="3" max="3" width="50.28515625" customWidth="1"/>
    <col min="4" max="4" width="12.28515625" bestFit="1" customWidth="1"/>
    <col min="5" max="5" width="0" hidden="1" customWidth="1"/>
  </cols>
  <sheetData>
    <row r="1" spans="1:13" ht="20.25" x14ac:dyDescent="0.3">
      <c r="A1" s="40" t="s">
        <v>24</v>
      </c>
      <c r="B1" s="40"/>
      <c r="C1" t="s">
        <v>87</v>
      </c>
    </row>
    <row r="2" spans="1:13" ht="14.25" customHeight="1" x14ac:dyDescent="0.2">
      <c r="A2" s="13" t="s">
        <v>35</v>
      </c>
      <c r="B2" s="2"/>
      <c r="C2" t="s">
        <v>88</v>
      </c>
    </row>
    <row r="3" spans="1:13" ht="14.25" customHeight="1" x14ac:dyDescent="0.2">
      <c r="A3" s="2"/>
      <c r="B3" s="2"/>
    </row>
    <row r="4" spans="1:13" ht="14.25" customHeight="1" x14ac:dyDescent="0.25">
      <c r="A4" s="2"/>
      <c r="B4" s="11" t="s">
        <v>21</v>
      </c>
    </row>
    <row r="5" spans="1:13" ht="14.25" customHeight="1" x14ac:dyDescent="0.25">
      <c r="A5" s="2"/>
      <c r="B5" s="10"/>
    </row>
    <row r="6" spans="1:13" ht="14.25" customHeight="1" x14ac:dyDescent="0.2">
      <c r="A6" s="2"/>
      <c r="B6" s="5" t="s">
        <v>0</v>
      </c>
      <c r="C6" s="5" t="s">
        <v>1</v>
      </c>
    </row>
    <row r="7" spans="1:13" ht="14.25" customHeight="1" x14ac:dyDescent="0.2">
      <c r="A7" s="2"/>
      <c r="B7" s="9"/>
      <c r="C7" s="9"/>
    </row>
    <row r="8" spans="1:13" ht="14.25" customHeight="1" x14ac:dyDescent="0.2">
      <c r="A8" s="2"/>
      <c r="B8" s="36" t="s">
        <v>7</v>
      </c>
      <c r="C8" s="29"/>
    </row>
    <row r="9" spans="1:13" ht="14.25" customHeight="1" x14ac:dyDescent="0.2">
      <c r="A9" s="2"/>
      <c r="B9" s="36" t="s">
        <v>8</v>
      </c>
      <c r="C9" s="31"/>
    </row>
    <row r="10" spans="1:13" ht="14.25" customHeight="1" x14ac:dyDescent="0.2">
      <c r="A10" s="2"/>
      <c r="B10" s="36" t="s">
        <v>9</v>
      </c>
      <c r="C10" s="31"/>
    </row>
    <row r="11" spans="1:13" ht="14.25" customHeight="1" x14ac:dyDescent="0.2">
      <c r="A11" s="2"/>
      <c r="B11" s="29" t="s">
        <v>80</v>
      </c>
      <c r="C11" s="31"/>
    </row>
    <row r="12" spans="1:13" ht="14.25" customHeight="1" x14ac:dyDescent="0.2">
      <c r="A12" s="2"/>
      <c r="B12" s="29" t="s">
        <v>81</v>
      </c>
      <c r="C12" s="33"/>
      <c r="M12" s="8"/>
    </row>
    <row r="13" spans="1:13" ht="14.25" customHeight="1" x14ac:dyDescent="0.2">
      <c r="A13" s="2"/>
      <c r="B13" s="29" t="s">
        <v>82</v>
      </c>
      <c r="C13" s="33"/>
      <c r="M13" s="8"/>
    </row>
    <row r="14" spans="1:13" ht="14.25" customHeight="1" x14ac:dyDescent="0.2">
      <c r="A14" s="2"/>
      <c r="B14" s="36" t="s">
        <v>10</v>
      </c>
      <c r="C14" s="31"/>
      <c r="M14" s="8"/>
    </row>
    <row r="15" spans="1:13" ht="14.25" customHeight="1" x14ac:dyDescent="0.2">
      <c r="A15" s="2"/>
      <c r="B15" s="36" t="s">
        <v>22</v>
      </c>
      <c r="C15" s="31"/>
    </row>
    <row r="16" spans="1:13" ht="14.25" customHeight="1" x14ac:dyDescent="0.2">
      <c r="A16" s="2"/>
      <c r="B16" s="36" t="s">
        <v>12</v>
      </c>
      <c r="C16" s="32"/>
    </row>
    <row r="17" spans="1:13" ht="14.25" customHeight="1" x14ac:dyDescent="0.2">
      <c r="A17" s="2"/>
      <c r="B17" s="37" t="s">
        <v>83</v>
      </c>
      <c r="C17" s="34"/>
    </row>
    <row r="18" spans="1:13" ht="14.25" customHeight="1" x14ac:dyDescent="0.2">
      <c r="A18" s="2"/>
      <c r="B18" s="36" t="s">
        <v>23</v>
      </c>
      <c r="C18" s="34"/>
    </row>
    <row r="19" spans="1:13" ht="14.25" customHeight="1" x14ac:dyDescent="0.2">
      <c r="A19" s="2"/>
      <c r="B19" s="38"/>
      <c r="C19" s="31"/>
    </row>
    <row r="20" spans="1:13" ht="14.25" customHeight="1" x14ac:dyDescent="0.2">
      <c r="A20" s="2"/>
      <c r="B20" s="38" t="s">
        <v>25</v>
      </c>
      <c r="C20" s="31"/>
    </row>
    <row r="21" spans="1:13" ht="14.25" customHeight="1" x14ac:dyDescent="0.2">
      <c r="A21" s="2"/>
      <c r="B21" s="36" t="s">
        <v>84</v>
      </c>
      <c r="C21" s="31"/>
      <c r="D21" s="8"/>
    </row>
    <row r="22" spans="1:13" ht="14.25" customHeight="1" x14ac:dyDescent="0.2">
      <c r="A22" s="2"/>
      <c r="B22" s="36" t="s">
        <v>85</v>
      </c>
      <c r="C22" s="31"/>
    </row>
    <row r="23" spans="1:13" ht="14.25" customHeight="1" x14ac:dyDescent="0.2">
      <c r="A23" s="2"/>
      <c r="B23" s="36"/>
      <c r="C23" s="31"/>
    </row>
    <row r="24" spans="1:13" ht="14.25" customHeight="1" x14ac:dyDescent="0.25">
      <c r="A24" s="2"/>
      <c r="B24" s="4"/>
    </row>
    <row r="25" spans="1:13" ht="14.25" customHeight="1" x14ac:dyDescent="0.25">
      <c r="A25" s="2"/>
      <c r="B25" s="5" t="s">
        <v>0</v>
      </c>
      <c r="C25" s="5" t="s">
        <v>86</v>
      </c>
      <c r="D25" s="25" t="s">
        <v>67</v>
      </c>
      <c r="E25" s="5" t="s">
        <v>2</v>
      </c>
      <c r="F25" s="28" t="s">
        <v>6</v>
      </c>
    </row>
    <row r="26" spans="1:13" ht="14.25" customHeight="1" x14ac:dyDescent="0.2">
      <c r="A26" s="2"/>
      <c r="B26" s="9"/>
      <c r="C26" s="9"/>
      <c r="D26" s="9"/>
      <c r="E26" s="9"/>
      <c r="F26" s="9"/>
    </row>
    <row r="27" spans="1:13" ht="14.25" customHeight="1" x14ac:dyDescent="0.2">
      <c r="A27" s="1"/>
      <c r="B27" s="18" t="s">
        <v>11</v>
      </c>
      <c r="C27" t="s">
        <v>41</v>
      </c>
      <c r="D27">
        <f>IF(C27="0-50",1,IF(C27="51-100",2,IF(C27="101-300",3,IF(C27="301-500",4,IF(C27="501 eller fler",5)))))</f>
        <v>1</v>
      </c>
      <c r="E27">
        <v>3</v>
      </c>
      <c r="F27" s="3">
        <f>D27*E27</f>
        <v>3</v>
      </c>
    </row>
    <row r="28" spans="1:13" ht="14.25" customHeight="1" x14ac:dyDescent="0.2">
      <c r="A28" s="1"/>
      <c r="B28" s="18" t="s">
        <v>47</v>
      </c>
      <c r="C28" t="s">
        <v>68</v>
      </c>
      <c r="D28">
        <f>IF(C28="0%-20%",1,IF(C28="21%-50%",3,IF(C28="51%-70%",4,IF(C28="71%-100%",5))))</f>
        <v>1</v>
      </c>
      <c r="E28">
        <v>5</v>
      </c>
      <c r="F28" s="3">
        <f>D28*E28</f>
        <v>5</v>
      </c>
    </row>
    <row r="29" spans="1:13" ht="14.25" customHeight="1" x14ac:dyDescent="0.2">
      <c r="A29" s="1"/>
      <c r="B29" s="18" t="s">
        <v>48</v>
      </c>
      <c r="C29" t="s">
        <v>68</v>
      </c>
      <c r="D29">
        <f>IF(C29="0%-20%",1,IF(C29="21%-50%",2,IF(C29="51%-70%",3,IF(C29="71%-100%",4))))</f>
        <v>1</v>
      </c>
      <c r="E29">
        <v>2</v>
      </c>
      <c r="F29" s="3">
        <f t="shared" ref="F29:F34" si="0">D29*E29</f>
        <v>2</v>
      </c>
    </row>
    <row r="30" spans="1:13" ht="14.25" customHeight="1" x14ac:dyDescent="0.2">
      <c r="A30" s="1"/>
      <c r="B30" s="41" t="s">
        <v>89</v>
      </c>
      <c r="C30" t="s">
        <v>76</v>
      </c>
      <c r="D30">
        <f>IF(C30="ingen",1,IF(C30="1-3",2,IF(C30="4-7",3,IF(C30="8-10",4,IF(C30="10 eller fler",5,)))))</f>
        <v>1</v>
      </c>
      <c r="E30">
        <v>1</v>
      </c>
      <c r="F30" s="3">
        <f t="shared" si="0"/>
        <v>1</v>
      </c>
      <c r="H30" s="8"/>
    </row>
    <row r="31" spans="1:13" ht="14.25" customHeight="1" x14ac:dyDescent="0.2">
      <c r="A31" s="1"/>
      <c r="B31" s="41" t="s">
        <v>90</v>
      </c>
      <c r="C31" t="s">
        <v>76</v>
      </c>
      <c r="D31">
        <f>IF(C31="ingen",1,IF(C31="1-3",2,IF(C31="4-7",3,IF(C31="8-10",4,IF(C31="10 eller fler",5,)))))</f>
        <v>1</v>
      </c>
      <c r="E31">
        <v>4</v>
      </c>
      <c r="F31" s="3">
        <f t="shared" si="0"/>
        <v>4</v>
      </c>
    </row>
    <row r="32" spans="1:13" ht="14.25" x14ac:dyDescent="0.2">
      <c r="A32" s="1"/>
      <c r="B32" s="18" t="s">
        <v>79</v>
      </c>
      <c r="C32" t="s">
        <v>72</v>
      </c>
      <c r="D32">
        <f>IF(C32="upp till 100",1,IF(C32="101-300",2,IF(C32="301-500",3,IF(C32="501-700",4,IF(C32="701 eller fler",5,)))))</f>
        <v>1</v>
      </c>
      <c r="E32">
        <v>5</v>
      </c>
      <c r="F32" s="3">
        <f t="shared" si="0"/>
        <v>5</v>
      </c>
      <c r="H32" s="8"/>
      <c r="M32" s="8"/>
    </row>
    <row r="33" spans="1:8" ht="14.25" x14ac:dyDescent="0.2">
      <c r="A33" s="1"/>
      <c r="B33" s="1"/>
      <c r="F33" s="3">
        <f t="shared" si="0"/>
        <v>0</v>
      </c>
      <c r="H33" s="8"/>
    </row>
    <row r="34" spans="1:8" ht="14.25" x14ac:dyDescent="0.2">
      <c r="A34" s="1"/>
      <c r="B34" s="1" t="s">
        <v>20</v>
      </c>
      <c r="C34" t="s">
        <v>56</v>
      </c>
      <c r="D34">
        <f>IF(C34="Ja",5,IF(C34="Nej",0,IF(C34="Annat, vänligen beskriv",0)))</f>
        <v>5</v>
      </c>
      <c r="E34">
        <v>4</v>
      </c>
      <c r="F34" s="3">
        <f t="shared" si="0"/>
        <v>20</v>
      </c>
    </row>
    <row r="35" spans="1:8" ht="14.25" x14ac:dyDescent="0.2">
      <c r="A35" s="1"/>
      <c r="B35" s="1"/>
    </row>
    <row r="36" spans="1:8" ht="15.75" thickBot="1" x14ac:dyDescent="0.3">
      <c r="A36" s="1"/>
      <c r="B36" s="22" t="s">
        <v>6</v>
      </c>
      <c r="C36" s="24"/>
      <c r="D36" s="24"/>
      <c r="E36" s="23"/>
      <c r="F36" s="22">
        <f>SUM(F27:F32)</f>
        <v>20</v>
      </c>
    </row>
    <row r="37" spans="1:8" ht="15" x14ac:dyDescent="0.25">
      <c r="A37" s="1"/>
      <c r="B37" s="4"/>
      <c r="E37" s="3"/>
      <c r="F37" s="3"/>
    </row>
    <row r="38" spans="1:8" ht="15" x14ac:dyDescent="0.25">
      <c r="A38" s="1"/>
      <c r="B38" s="4"/>
      <c r="E38" s="3"/>
      <c r="F38" s="3"/>
    </row>
    <row r="39" spans="1:8" ht="18" x14ac:dyDescent="0.25">
      <c r="A39" s="1"/>
      <c r="B39" s="11" t="s">
        <v>4</v>
      </c>
    </row>
    <row r="40" spans="1:8" ht="14.25" x14ac:dyDescent="0.2">
      <c r="A40" s="1"/>
      <c r="B40" s="3"/>
    </row>
    <row r="41" spans="1:8" ht="15" x14ac:dyDescent="0.25">
      <c r="A41" s="1"/>
      <c r="B41" s="5" t="s">
        <v>0</v>
      </c>
      <c r="C41" s="39" t="s">
        <v>86</v>
      </c>
      <c r="D41" s="25" t="s">
        <v>67</v>
      </c>
      <c r="E41" s="5" t="s">
        <v>2</v>
      </c>
      <c r="F41" s="28" t="s">
        <v>6</v>
      </c>
    </row>
    <row r="42" spans="1:8" ht="14.25" x14ac:dyDescent="0.2">
      <c r="A42" s="1"/>
      <c r="B42" s="9"/>
      <c r="C42" s="9"/>
      <c r="D42" s="9"/>
      <c r="E42" s="9"/>
      <c r="F42" s="9"/>
    </row>
    <row r="43" spans="1:8" ht="14.25" x14ac:dyDescent="0.2">
      <c r="A43" s="1"/>
      <c r="B43" s="29" t="s">
        <v>60</v>
      </c>
      <c r="C43" t="s">
        <v>68</v>
      </c>
      <c r="D43">
        <f>IF(C43="0%-20%",1,IF(C43="21%-50%",2,IF(C43="51%-70%",3,IF(C43="71%-100%",4))))</f>
        <v>1</v>
      </c>
      <c r="E43">
        <v>3</v>
      </c>
      <c r="F43" s="3">
        <f>D43*E43</f>
        <v>3</v>
      </c>
    </row>
    <row r="44" spans="1:8" ht="14.25" x14ac:dyDescent="0.2">
      <c r="A44" s="1"/>
      <c r="B44" s="18" t="s">
        <v>63</v>
      </c>
      <c r="C44" t="s">
        <v>68</v>
      </c>
      <c r="D44">
        <f>IF(C44="0%-20%",1,IF(C44="21%-50%",2,IF(C44="51%-70%",3,IF(C44="71%-100%",4))))</f>
        <v>1</v>
      </c>
      <c r="E44">
        <v>3</v>
      </c>
      <c r="F44" s="3">
        <f>D44*E44</f>
        <v>3</v>
      </c>
    </row>
    <row r="45" spans="1:8" ht="14.25" x14ac:dyDescent="0.2">
      <c r="A45" s="1"/>
      <c r="B45" s="1"/>
      <c r="F45" s="3"/>
    </row>
    <row r="46" spans="1:8" ht="14.25" x14ac:dyDescent="0.2">
      <c r="A46" s="1"/>
      <c r="B46" s="17" t="s">
        <v>38</v>
      </c>
      <c r="C46" t="s">
        <v>56</v>
      </c>
      <c r="D46">
        <f>IF(C46="Ja",5,IF(C46="Nej",0,IF(C46="Annat, vänligen beskriv",0)))</f>
        <v>5</v>
      </c>
      <c r="E46">
        <v>4</v>
      </c>
      <c r="F46" s="3">
        <f>D46*E46</f>
        <v>20</v>
      </c>
    </row>
    <row r="47" spans="1:8" ht="28.5" x14ac:dyDescent="0.2">
      <c r="A47" s="1"/>
      <c r="B47" s="42" t="s">
        <v>91</v>
      </c>
      <c r="C47" t="s">
        <v>56</v>
      </c>
    </row>
    <row r="48" spans="1:8" ht="14.25" x14ac:dyDescent="0.2">
      <c r="A48" s="1"/>
      <c r="B48" s="42"/>
    </row>
    <row r="49" spans="1:16384" ht="15.75" thickBot="1" x14ac:dyDescent="0.3">
      <c r="A49" s="4"/>
      <c r="B49" s="22" t="s">
        <v>6</v>
      </c>
      <c r="C49" s="22"/>
      <c r="D49" s="22"/>
      <c r="E49" s="22"/>
      <c r="F49" s="22">
        <f>SUM(F42:F47)</f>
        <v>26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  <c r="XFD49" s="4"/>
    </row>
    <row r="50" spans="1:16384" ht="15.75" x14ac:dyDescent="0.25">
      <c r="A50" s="4"/>
      <c r="B50" s="4" t="s">
        <v>28</v>
      </c>
      <c r="C50" s="4"/>
      <c r="D50" s="4"/>
      <c r="E50" s="4"/>
      <c r="F50" s="27">
        <f>F49+F36</f>
        <v>46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  <c r="WVU50" s="4"/>
      <c r="WVV50" s="4"/>
      <c r="WVW50" s="4"/>
      <c r="WVX50" s="4"/>
      <c r="WVY50" s="4"/>
      <c r="WVZ50" s="4"/>
      <c r="WWA50" s="4"/>
      <c r="WWB50" s="4"/>
      <c r="WWC50" s="4"/>
      <c r="WWD50" s="4"/>
      <c r="WWE50" s="4"/>
      <c r="WWF50" s="4"/>
      <c r="WWG50" s="4"/>
      <c r="WWH50" s="4"/>
      <c r="WWI50" s="4"/>
      <c r="WWJ50" s="4"/>
      <c r="WWK50" s="4"/>
      <c r="WWL50" s="4"/>
      <c r="WWM50" s="4"/>
      <c r="WWN50" s="4"/>
      <c r="WWO50" s="4"/>
      <c r="WWP50" s="4"/>
      <c r="WWQ50" s="4"/>
      <c r="WWR50" s="4"/>
      <c r="WWS50" s="4"/>
      <c r="WWT50" s="4"/>
      <c r="WWU50" s="4"/>
      <c r="WWV50" s="4"/>
      <c r="WWW50" s="4"/>
      <c r="WWX50" s="4"/>
      <c r="WWY50" s="4"/>
      <c r="WWZ50" s="4"/>
      <c r="WXA50" s="4"/>
      <c r="WXB50" s="4"/>
      <c r="WXC50" s="4"/>
      <c r="WXD50" s="4"/>
      <c r="WXE50" s="4"/>
      <c r="WXF50" s="4"/>
      <c r="WXG50" s="4"/>
      <c r="WXH50" s="4"/>
      <c r="WXI50" s="4"/>
      <c r="WXJ50" s="4"/>
      <c r="WXK50" s="4"/>
      <c r="WXL50" s="4"/>
      <c r="WXM50" s="4"/>
      <c r="WXN50" s="4"/>
      <c r="WXO50" s="4"/>
      <c r="WXP50" s="4"/>
      <c r="WXQ50" s="4"/>
      <c r="WXR50" s="4"/>
      <c r="WXS50" s="4"/>
      <c r="WXT50" s="4"/>
      <c r="WXU50" s="4"/>
      <c r="WXV50" s="4"/>
      <c r="WXW50" s="4"/>
      <c r="WXX50" s="4"/>
      <c r="WXY50" s="4"/>
      <c r="WXZ50" s="4"/>
      <c r="WYA50" s="4"/>
      <c r="WYB50" s="4"/>
      <c r="WYC50" s="4"/>
      <c r="WYD50" s="4"/>
      <c r="WYE50" s="4"/>
      <c r="WYF50" s="4"/>
      <c r="WYG50" s="4"/>
      <c r="WYH50" s="4"/>
      <c r="WYI50" s="4"/>
      <c r="WYJ50" s="4"/>
      <c r="WYK50" s="4"/>
      <c r="WYL50" s="4"/>
      <c r="WYM50" s="4"/>
      <c r="WYN50" s="4"/>
      <c r="WYO50" s="4"/>
      <c r="WYP50" s="4"/>
      <c r="WYQ50" s="4"/>
      <c r="WYR50" s="4"/>
      <c r="WYS50" s="4"/>
      <c r="WYT50" s="4"/>
      <c r="WYU50" s="4"/>
      <c r="WYV50" s="4"/>
      <c r="WYW50" s="4"/>
      <c r="WYX50" s="4"/>
      <c r="WYY50" s="4"/>
      <c r="WYZ50" s="4"/>
      <c r="WZA50" s="4"/>
      <c r="WZB50" s="4"/>
      <c r="WZC50" s="4"/>
      <c r="WZD50" s="4"/>
      <c r="WZE50" s="4"/>
      <c r="WZF50" s="4"/>
      <c r="WZG50" s="4"/>
      <c r="WZH50" s="4"/>
      <c r="WZI50" s="4"/>
      <c r="WZJ50" s="4"/>
      <c r="WZK50" s="4"/>
      <c r="WZL50" s="4"/>
      <c r="WZM50" s="4"/>
      <c r="WZN50" s="4"/>
      <c r="WZO50" s="4"/>
      <c r="WZP50" s="4"/>
      <c r="WZQ50" s="4"/>
      <c r="WZR50" s="4"/>
      <c r="WZS50" s="4"/>
      <c r="WZT50" s="4"/>
      <c r="WZU50" s="4"/>
      <c r="WZV50" s="4"/>
      <c r="WZW50" s="4"/>
      <c r="WZX50" s="4"/>
      <c r="WZY50" s="4"/>
      <c r="WZZ50" s="4"/>
      <c r="XAA50" s="4"/>
      <c r="XAB50" s="4"/>
      <c r="XAC50" s="4"/>
      <c r="XAD50" s="4"/>
      <c r="XAE50" s="4"/>
      <c r="XAF50" s="4"/>
      <c r="XAG50" s="4"/>
      <c r="XAH50" s="4"/>
      <c r="XAI50" s="4"/>
      <c r="XAJ50" s="4"/>
      <c r="XAK50" s="4"/>
      <c r="XAL50" s="4"/>
      <c r="XAM50" s="4"/>
      <c r="XAN50" s="4"/>
      <c r="XAO50" s="4"/>
      <c r="XAP50" s="4"/>
      <c r="XAQ50" s="4"/>
      <c r="XAR50" s="4"/>
      <c r="XAS50" s="4"/>
      <c r="XAT50" s="4"/>
      <c r="XAU50" s="4"/>
      <c r="XAV50" s="4"/>
      <c r="XAW50" s="4"/>
      <c r="XAX50" s="4"/>
      <c r="XAY50" s="4"/>
      <c r="XAZ50" s="4"/>
      <c r="XBA50" s="4"/>
      <c r="XBB50" s="4"/>
      <c r="XBC50" s="4"/>
      <c r="XBD50" s="4"/>
      <c r="XBE50" s="4"/>
      <c r="XBF50" s="4"/>
      <c r="XBG50" s="4"/>
      <c r="XBH50" s="4"/>
      <c r="XBI50" s="4"/>
      <c r="XBJ50" s="4"/>
      <c r="XBK50" s="4"/>
      <c r="XBL50" s="4"/>
      <c r="XBM50" s="4"/>
      <c r="XBN50" s="4"/>
      <c r="XBO50" s="4"/>
      <c r="XBP50" s="4"/>
      <c r="XBQ50" s="4"/>
      <c r="XBR50" s="4"/>
      <c r="XBS50" s="4"/>
      <c r="XBT50" s="4"/>
      <c r="XBU50" s="4"/>
      <c r="XBV50" s="4"/>
      <c r="XBW50" s="4"/>
      <c r="XBX50" s="4"/>
      <c r="XBY50" s="4"/>
      <c r="XBZ50" s="4"/>
      <c r="XCA50" s="4"/>
      <c r="XCB50" s="4"/>
      <c r="XCC50" s="4"/>
      <c r="XCD50" s="4"/>
      <c r="XCE50" s="4"/>
      <c r="XCF50" s="4"/>
      <c r="XCG50" s="4"/>
      <c r="XCH50" s="4"/>
      <c r="XCI50" s="4"/>
      <c r="XCJ50" s="4"/>
      <c r="XCK50" s="4"/>
      <c r="XCL50" s="4"/>
      <c r="XCM50" s="4"/>
      <c r="XCN50" s="4"/>
      <c r="XCO50" s="4"/>
      <c r="XCP50" s="4"/>
      <c r="XCQ50" s="4"/>
      <c r="XCR50" s="4"/>
      <c r="XCS50" s="4"/>
      <c r="XCT50" s="4"/>
      <c r="XCU50" s="4"/>
      <c r="XCV50" s="4"/>
      <c r="XCW50" s="4"/>
      <c r="XCX50" s="4"/>
      <c r="XCY50" s="4"/>
      <c r="XCZ50" s="4"/>
      <c r="XDA50" s="4"/>
      <c r="XDB50" s="4"/>
      <c r="XDC50" s="4"/>
      <c r="XDD50" s="4"/>
      <c r="XDE50" s="4"/>
      <c r="XDF50" s="4"/>
      <c r="XDG50" s="4"/>
      <c r="XDH50" s="4"/>
      <c r="XDI50" s="4"/>
      <c r="XDJ50" s="4"/>
      <c r="XDK50" s="4"/>
      <c r="XDL50" s="4"/>
      <c r="XDM50" s="4"/>
      <c r="XDN50" s="4"/>
      <c r="XDO50" s="4"/>
      <c r="XDP50" s="4"/>
      <c r="XDQ50" s="4"/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  <c r="XFD50" s="4"/>
    </row>
    <row r="51" spans="1:16384" ht="15.75" x14ac:dyDescent="0.25">
      <c r="A51" s="4"/>
      <c r="B51" s="4"/>
      <c r="C51" s="4"/>
      <c r="D51" s="4"/>
      <c r="E51" s="4"/>
      <c r="F51" s="2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  <c r="TRO51" s="4"/>
      <c r="TRP51" s="4"/>
      <c r="TRQ51" s="4"/>
      <c r="TRR51" s="4"/>
      <c r="TRS51" s="4"/>
      <c r="TRT51" s="4"/>
      <c r="TRU51" s="4"/>
      <c r="TRV51" s="4"/>
      <c r="TRW51" s="4"/>
      <c r="TRX51" s="4"/>
      <c r="TRY51" s="4"/>
      <c r="TRZ51" s="4"/>
      <c r="TSA51" s="4"/>
      <c r="TSB51" s="4"/>
      <c r="TSC51" s="4"/>
      <c r="TSD51" s="4"/>
      <c r="TSE51" s="4"/>
      <c r="TSF51" s="4"/>
      <c r="TSG51" s="4"/>
      <c r="TSH51" s="4"/>
      <c r="TSI51" s="4"/>
      <c r="TSJ51" s="4"/>
      <c r="TSK51" s="4"/>
      <c r="TSL51" s="4"/>
      <c r="TSM51" s="4"/>
      <c r="TSN51" s="4"/>
      <c r="TSO51" s="4"/>
      <c r="TSP51" s="4"/>
      <c r="TSQ51" s="4"/>
      <c r="TSR51" s="4"/>
      <c r="TSS51" s="4"/>
      <c r="TST51" s="4"/>
      <c r="TSU51" s="4"/>
      <c r="TSV51" s="4"/>
      <c r="TSW51" s="4"/>
      <c r="TSX51" s="4"/>
      <c r="TSY51" s="4"/>
      <c r="TSZ51" s="4"/>
      <c r="TTA51" s="4"/>
      <c r="TTB51" s="4"/>
      <c r="TTC51" s="4"/>
      <c r="TTD51" s="4"/>
      <c r="TTE51" s="4"/>
      <c r="TTF51" s="4"/>
      <c r="TTG51" s="4"/>
      <c r="TTH51" s="4"/>
      <c r="TTI51" s="4"/>
      <c r="TTJ51" s="4"/>
      <c r="TTK51" s="4"/>
      <c r="TTL51" s="4"/>
      <c r="TTM51" s="4"/>
      <c r="TTN51" s="4"/>
      <c r="TTO51" s="4"/>
      <c r="TTP51" s="4"/>
      <c r="TTQ51" s="4"/>
      <c r="TTR51" s="4"/>
      <c r="TTS51" s="4"/>
      <c r="TTT51" s="4"/>
      <c r="TTU51" s="4"/>
      <c r="TTV51" s="4"/>
      <c r="TTW51" s="4"/>
      <c r="TTX51" s="4"/>
      <c r="TTY51" s="4"/>
      <c r="TTZ51" s="4"/>
      <c r="TUA51" s="4"/>
      <c r="TUB51" s="4"/>
      <c r="TUC51" s="4"/>
      <c r="TUD51" s="4"/>
      <c r="TUE51" s="4"/>
      <c r="TUF51" s="4"/>
      <c r="TUG51" s="4"/>
      <c r="TUH51" s="4"/>
      <c r="TUI51" s="4"/>
      <c r="TUJ51" s="4"/>
      <c r="TUK51" s="4"/>
      <c r="TUL51" s="4"/>
      <c r="TUM51" s="4"/>
      <c r="TUN51" s="4"/>
      <c r="TUO51" s="4"/>
      <c r="TUP51" s="4"/>
      <c r="TUQ51" s="4"/>
      <c r="TUR51" s="4"/>
      <c r="TUS51" s="4"/>
      <c r="TUT51" s="4"/>
      <c r="TUU51" s="4"/>
      <c r="TUV51" s="4"/>
      <c r="TUW51" s="4"/>
      <c r="TUX51" s="4"/>
      <c r="TUY51" s="4"/>
      <c r="TUZ51" s="4"/>
      <c r="TVA51" s="4"/>
      <c r="TVB51" s="4"/>
      <c r="TVC51" s="4"/>
      <c r="TVD51" s="4"/>
      <c r="TVE51" s="4"/>
      <c r="TVF51" s="4"/>
      <c r="TVG51" s="4"/>
      <c r="TVH51" s="4"/>
      <c r="TVI51" s="4"/>
      <c r="TVJ51" s="4"/>
      <c r="TVK51" s="4"/>
      <c r="TVL51" s="4"/>
      <c r="TVM51" s="4"/>
      <c r="TVN51" s="4"/>
      <c r="TVO51" s="4"/>
      <c r="TVP51" s="4"/>
      <c r="TVQ51" s="4"/>
      <c r="TVR51" s="4"/>
      <c r="TVS51" s="4"/>
      <c r="TVT51" s="4"/>
      <c r="TVU51" s="4"/>
      <c r="TVV51" s="4"/>
      <c r="TVW51" s="4"/>
      <c r="TVX51" s="4"/>
      <c r="TVY51" s="4"/>
      <c r="TVZ51" s="4"/>
      <c r="TWA51" s="4"/>
      <c r="TWB51" s="4"/>
      <c r="TWC51" s="4"/>
      <c r="TWD51" s="4"/>
      <c r="TWE51" s="4"/>
      <c r="TWF51" s="4"/>
      <c r="TWG51" s="4"/>
      <c r="TWH51" s="4"/>
      <c r="TWI51" s="4"/>
      <c r="TWJ51" s="4"/>
      <c r="TWK51" s="4"/>
      <c r="TWL51" s="4"/>
      <c r="TWM51" s="4"/>
      <c r="TWN51" s="4"/>
      <c r="TWO51" s="4"/>
      <c r="TWP51" s="4"/>
      <c r="TWQ51" s="4"/>
      <c r="TWR51" s="4"/>
      <c r="TWS51" s="4"/>
      <c r="TWT51" s="4"/>
      <c r="TWU51" s="4"/>
      <c r="TWV51" s="4"/>
      <c r="TWW51" s="4"/>
      <c r="TWX51" s="4"/>
      <c r="TWY51" s="4"/>
      <c r="TWZ51" s="4"/>
      <c r="TXA51" s="4"/>
      <c r="TXB51" s="4"/>
      <c r="TXC51" s="4"/>
      <c r="TXD51" s="4"/>
      <c r="TXE51" s="4"/>
      <c r="TXF51" s="4"/>
      <c r="TXG51" s="4"/>
      <c r="TXH51" s="4"/>
      <c r="TXI51" s="4"/>
      <c r="TXJ51" s="4"/>
      <c r="TXK51" s="4"/>
      <c r="TXL51" s="4"/>
      <c r="TXM51" s="4"/>
      <c r="TXN51" s="4"/>
      <c r="TXO51" s="4"/>
      <c r="TXP51" s="4"/>
      <c r="TXQ51" s="4"/>
      <c r="TXR51" s="4"/>
      <c r="TXS51" s="4"/>
      <c r="TXT51" s="4"/>
      <c r="TXU51" s="4"/>
      <c r="TXV51" s="4"/>
      <c r="TXW51" s="4"/>
      <c r="TXX51" s="4"/>
      <c r="TXY51" s="4"/>
      <c r="TXZ51" s="4"/>
      <c r="TYA51" s="4"/>
      <c r="TYB51" s="4"/>
      <c r="TYC51" s="4"/>
      <c r="TYD51" s="4"/>
      <c r="TYE51" s="4"/>
      <c r="TYF51" s="4"/>
      <c r="TYG51" s="4"/>
      <c r="TYH51" s="4"/>
      <c r="TYI51" s="4"/>
      <c r="TYJ51" s="4"/>
      <c r="TYK51" s="4"/>
      <c r="TYL51" s="4"/>
      <c r="TYM51" s="4"/>
      <c r="TYN51" s="4"/>
      <c r="TYO51" s="4"/>
      <c r="TYP51" s="4"/>
      <c r="TYQ51" s="4"/>
      <c r="TYR51" s="4"/>
      <c r="TYS51" s="4"/>
      <c r="TYT51" s="4"/>
      <c r="TYU51" s="4"/>
      <c r="TYV51" s="4"/>
      <c r="TYW51" s="4"/>
      <c r="TYX51" s="4"/>
      <c r="TYY51" s="4"/>
      <c r="TYZ51" s="4"/>
      <c r="TZA51" s="4"/>
      <c r="TZB51" s="4"/>
      <c r="TZC51" s="4"/>
      <c r="TZD51" s="4"/>
      <c r="TZE51" s="4"/>
      <c r="TZF51" s="4"/>
      <c r="TZG51" s="4"/>
      <c r="TZH51" s="4"/>
      <c r="TZI51" s="4"/>
      <c r="TZJ51" s="4"/>
      <c r="TZK51" s="4"/>
      <c r="TZL51" s="4"/>
      <c r="TZM51" s="4"/>
      <c r="TZN51" s="4"/>
      <c r="TZO51" s="4"/>
      <c r="TZP51" s="4"/>
      <c r="TZQ51" s="4"/>
      <c r="TZR51" s="4"/>
      <c r="TZS51" s="4"/>
      <c r="TZT51" s="4"/>
      <c r="TZU51" s="4"/>
      <c r="TZV51" s="4"/>
      <c r="TZW51" s="4"/>
      <c r="TZX51" s="4"/>
      <c r="TZY51" s="4"/>
      <c r="TZZ51" s="4"/>
      <c r="UAA51" s="4"/>
      <c r="UAB51" s="4"/>
      <c r="UAC51" s="4"/>
      <c r="UAD51" s="4"/>
      <c r="UAE51" s="4"/>
      <c r="UAF51" s="4"/>
      <c r="UAG51" s="4"/>
      <c r="UAH51" s="4"/>
      <c r="UAI51" s="4"/>
      <c r="UAJ51" s="4"/>
      <c r="UAK51" s="4"/>
      <c r="UAL51" s="4"/>
      <c r="UAM51" s="4"/>
      <c r="UAN51" s="4"/>
      <c r="UAO51" s="4"/>
      <c r="UAP51" s="4"/>
      <c r="UAQ51" s="4"/>
      <c r="UAR51" s="4"/>
      <c r="UAS51" s="4"/>
      <c r="UAT51" s="4"/>
      <c r="UAU51" s="4"/>
      <c r="UAV51" s="4"/>
      <c r="UAW51" s="4"/>
      <c r="UAX51" s="4"/>
      <c r="UAY51" s="4"/>
      <c r="UAZ51" s="4"/>
      <c r="UBA51" s="4"/>
      <c r="UBB51" s="4"/>
      <c r="UBC51" s="4"/>
      <c r="UBD51" s="4"/>
      <c r="UBE51" s="4"/>
      <c r="UBF51" s="4"/>
      <c r="UBG51" s="4"/>
      <c r="UBH51" s="4"/>
      <c r="UBI51" s="4"/>
      <c r="UBJ51" s="4"/>
      <c r="UBK51" s="4"/>
      <c r="UBL51" s="4"/>
      <c r="UBM51" s="4"/>
      <c r="UBN51" s="4"/>
      <c r="UBO51" s="4"/>
      <c r="UBP51" s="4"/>
      <c r="UBQ51" s="4"/>
      <c r="UBR51" s="4"/>
      <c r="UBS51" s="4"/>
      <c r="UBT51" s="4"/>
      <c r="UBU51" s="4"/>
      <c r="UBV51" s="4"/>
      <c r="UBW51" s="4"/>
      <c r="UBX51" s="4"/>
      <c r="UBY51" s="4"/>
      <c r="UBZ51" s="4"/>
      <c r="UCA51" s="4"/>
      <c r="UCB51" s="4"/>
      <c r="UCC51" s="4"/>
      <c r="UCD51" s="4"/>
      <c r="UCE51" s="4"/>
      <c r="UCF51" s="4"/>
      <c r="UCG51" s="4"/>
      <c r="UCH51" s="4"/>
      <c r="UCI51" s="4"/>
      <c r="UCJ51" s="4"/>
      <c r="UCK51" s="4"/>
      <c r="UCL51" s="4"/>
      <c r="UCM51" s="4"/>
      <c r="UCN51" s="4"/>
      <c r="UCO51" s="4"/>
      <c r="UCP51" s="4"/>
      <c r="UCQ51" s="4"/>
      <c r="UCR51" s="4"/>
      <c r="UCS51" s="4"/>
      <c r="UCT51" s="4"/>
      <c r="UCU51" s="4"/>
      <c r="UCV51" s="4"/>
      <c r="UCW51" s="4"/>
      <c r="UCX51" s="4"/>
      <c r="UCY51" s="4"/>
      <c r="UCZ51" s="4"/>
      <c r="UDA51" s="4"/>
      <c r="UDB51" s="4"/>
      <c r="UDC51" s="4"/>
      <c r="UDD51" s="4"/>
      <c r="UDE51" s="4"/>
      <c r="UDF51" s="4"/>
      <c r="UDG51" s="4"/>
      <c r="UDH51" s="4"/>
      <c r="UDI51" s="4"/>
      <c r="UDJ51" s="4"/>
      <c r="UDK51" s="4"/>
      <c r="UDL51" s="4"/>
      <c r="UDM51" s="4"/>
      <c r="UDN51" s="4"/>
      <c r="UDO51" s="4"/>
      <c r="UDP51" s="4"/>
      <c r="UDQ51" s="4"/>
      <c r="UDR51" s="4"/>
      <c r="UDS51" s="4"/>
      <c r="UDT51" s="4"/>
      <c r="UDU51" s="4"/>
      <c r="UDV51" s="4"/>
      <c r="UDW51" s="4"/>
      <c r="UDX51" s="4"/>
      <c r="UDY51" s="4"/>
      <c r="UDZ51" s="4"/>
      <c r="UEA51" s="4"/>
      <c r="UEB51" s="4"/>
      <c r="UEC51" s="4"/>
      <c r="UED51" s="4"/>
      <c r="UEE51" s="4"/>
      <c r="UEF51" s="4"/>
      <c r="UEG51" s="4"/>
      <c r="UEH51" s="4"/>
      <c r="UEI51" s="4"/>
      <c r="UEJ51" s="4"/>
      <c r="UEK51" s="4"/>
      <c r="UEL51" s="4"/>
      <c r="UEM51" s="4"/>
      <c r="UEN51" s="4"/>
      <c r="UEO51" s="4"/>
      <c r="UEP51" s="4"/>
      <c r="UEQ51" s="4"/>
      <c r="UER51" s="4"/>
      <c r="UES51" s="4"/>
      <c r="UET51" s="4"/>
      <c r="UEU51" s="4"/>
      <c r="UEV51" s="4"/>
      <c r="UEW51" s="4"/>
      <c r="UEX51" s="4"/>
      <c r="UEY51" s="4"/>
      <c r="UEZ51" s="4"/>
      <c r="UFA51" s="4"/>
      <c r="UFB51" s="4"/>
      <c r="UFC51" s="4"/>
      <c r="UFD51" s="4"/>
      <c r="UFE51" s="4"/>
      <c r="UFF51" s="4"/>
      <c r="UFG51" s="4"/>
      <c r="UFH51" s="4"/>
      <c r="UFI51" s="4"/>
      <c r="UFJ51" s="4"/>
      <c r="UFK51" s="4"/>
      <c r="UFL51" s="4"/>
      <c r="UFM51" s="4"/>
      <c r="UFN51" s="4"/>
      <c r="UFO51" s="4"/>
      <c r="UFP51" s="4"/>
      <c r="UFQ51" s="4"/>
      <c r="UFR51" s="4"/>
      <c r="UFS51" s="4"/>
      <c r="UFT51" s="4"/>
      <c r="UFU51" s="4"/>
      <c r="UFV51" s="4"/>
      <c r="UFW51" s="4"/>
      <c r="UFX51" s="4"/>
      <c r="UFY51" s="4"/>
      <c r="UFZ51" s="4"/>
      <c r="UGA51" s="4"/>
      <c r="UGB51" s="4"/>
      <c r="UGC51" s="4"/>
      <c r="UGD51" s="4"/>
      <c r="UGE51" s="4"/>
      <c r="UGF51" s="4"/>
      <c r="UGG51" s="4"/>
      <c r="UGH51" s="4"/>
      <c r="UGI51" s="4"/>
      <c r="UGJ51" s="4"/>
      <c r="UGK51" s="4"/>
      <c r="UGL51" s="4"/>
      <c r="UGM51" s="4"/>
      <c r="UGN51" s="4"/>
      <c r="UGO51" s="4"/>
      <c r="UGP51" s="4"/>
      <c r="UGQ51" s="4"/>
      <c r="UGR51" s="4"/>
      <c r="UGS51" s="4"/>
      <c r="UGT51" s="4"/>
      <c r="UGU51" s="4"/>
      <c r="UGV51" s="4"/>
      <c r="UGW51" s="4"/>
      <c r="UGX51" s="4"/>
      <c r="UGY51" s="4"/>
      <c r="UGZ51" s="4"/>
      <c r="UHA51" s="4"/>
      <c r="UHB51" s="4"/>
      <c r="UHC51" s="4"/>
      <c r="UHD51" s="4"/>
      <c r="UHE51" s="4"/>
      <c r="UHF51" s="4"/>
      <c r="UHG51" s="4"/>
      <c r="UHH51" s="4"/>
      <c r="UHI51" s="4"/>
      <c r="UHJ51" s="4"/>
      <c r="UHK51" s="4"/>
      <c r="UHL51" s="4"/>
      <c r="UHM51" s="4"/>
      <c r="UHN51" s="4"/>
      <c r="UHO51" s="4"/>
      <c r="UHP51" s="4"/>
      <c r="UHQ51" s="4"/>
      <c r="UHR51" s="4"/>
      <c r="UHS51" s="4"/>
      <c r="UHT51" s="4"/>
      <c r="UHU51" s="4"/>
      <c r="UHV51" s="4"/>
      <c r="UHW51" s="4"/>
      <c r="UHX51" s="4"/>
      <c r="UHY51" s="4"/>
      <c r="UHZ51" s="4"/>
      <c r="UIA51" s="4"/>
      <c r="UIB51" s="4"/>
      <c r="UIC51" s="4"/>
      <c r="UID51" s="4"/>
      <c r="UIE51" s="4"/>
      <c r="UIF51" s="4"/>
      <c r="UIG51" s="4"/>
      <c r="UIH51" s="4"/>
      <c r="UII51" s="4"/>
      <c r="UIJ51" s="4"/>
      <c r="UIK51" s="4"/>
      <c r="UIL51" s="4"/>
      <c r="UIM51" s="4"/>
      <c r="UIN51" s="4"/>
      <c r="UIO51" s="4"/>
      <c r="UIP51" s="4"/>
      <c r="UIQ51" s="4"/>
      <c r="UIR51" s="4"/>
      <c r="UIS51" s="4"/>
      <c r="UIT51" s="4"/>
      <c r="UIU51" s="4"/>
      <c r="UIV51" s="4"/>
      <c r="UIW51" s="4"/>
      <c r="UIX51" s="4"/>
      <c r="UIY51" s="4"/>
      <c r="UIZ51" s="4"/>
      <c r="UJA51" s="4"/>
      <c r="UJB51" s="4"/>
      <c r="UJC51" s="4"/>
      <c r="UJD51" s="4"/>
      <c r="UJE51" s="4"/>
      <c r="UJF51" s="4"/>
      <c r="UJG51" s="4"/>
      <c r="UJH51" s="4"/>
      <c r="UJI51" s="4"/>
      <c r="UJJ51" s="4"/>
      <c r="UJK51" s="4"/>
      <c r="UJL51" s="4"/>
      <c r="UJM51" s="4"/>
      <c r="UJN51" s="4"/>
      <c r="UJO51" s="4"/>
      <c r="UJP51" s="4"/>
      <c r="UJQ51" s="4"/>
      <c r="UJR51" s="4"/>
      <c r="UJS51" s="4"/>
      <c r="UJT51" s="4"/>
      <c r="UJU51" s="4"/>
      <c r="UJV51" s="4"/>
      <c r="UJW51" s="4"/>
      <c r="UJX51" s="4"/>
      <c r="UJY51" s="4"/>
      <c r="UJZ51" s="4"/>
      <c r="UKA51" s="4"/>
      <c r="UKB51" s="4"/>
      <c r="UKC51" s="4"/>
      <c r="UKD51" s="4"/>
      <c r="UKE51" s="4"/>
      <c r="UKF51" s="4"/>
      <c r="UKG51" s="4"/>
      <c r="UKH51" s="4"/>
      <c r="UKI51" s="4"/>
      <c r="UKJ51" s="4"/>
      <c r="UKK51" s="4"/>
      <c r="UKL51" s="4"/>
      <c r="UKM51" s="4"/>
      <c r="UKN51" s="4"/>
      <c r="UKO51" s="4"/>
      <c r="UKP51" s="4"/>
      <c r="UKQ51" s="4"/>
      <c r="UKR51" s="4"/>
      <c r="UKS51" s="4"/>
      <c r="UKT51" s="4"/>
      <c r="UKU51" s="4"/>
      <c r="UKV51" s="4"/>
      <c r="UKW51" s="4"/>
      <c r="UKX51" s="4"/>
      <c r="UKY51" s="4"/>
      <c r="UKZ51" s="4"/>
      <c r="ULA51" s="4"/>
      <c r="ULB51" s="4"/>
      <c r="ULC51" s="4"/>
      <c r="ULD51" s="4"/>
      <c r="ULE51" s="4"/>
      <c r="ULF51" s="4"/>
      <c r="ULG51" s="4"/>
      <c r="ULH51" s="4"/>
      <c r="ULI51" s="4"/>
      <c r="ULJ51" s="4"/>
      <c r="ULK51" s="4"/>
      <c r="ULL51" s="4"/>
      <c r="ULM51" s="4"/>
      <c r="ULN51" s="4"/>
      <c r="ULO51" s="4"/>
      <c r="ULP51" s="4"/>
      <c r="ULQ51" s="4"/>
      <c r="ULR51" s="4"/>
      <c r="ULS51" s="4"/>
      <c r="ULT51" s="4"/>
      <c r="ULU51" s="4"/>
      <c r="ULV51" s="4"/>
      <c r="ULW51" s="4"/>
      <c r="ULX51" s="4"/>
      <c r="ULY51" s="4"/>
      <c r="ULZ51" s="4"/>
      <c r="UMA51" s="4"/>
      <c r="UMB51" s="4"/>
      <c r="UMC51" s="4"/>
      <c r="UMD51" s="4"/>
      <c r="UME51" s="4"/>
      <c r="UMF51" s="4"/>
      <c r="UMG51" s="4"/>
      <c r="UMH51" s="4"/>
      <c r="UMI51" s="4"/>
      <c r="UMJ51" s="4"/>
      <c r="UMK51" s="4"/>
      <c r="UML51" s="4"/>
      <c r="UMM51" s="4"/>
      <c r="UMN51" s="4"/>
      <c r="UMO51" s="4"/>
      <c r="UMP51" s="4"/>
      <c r="UMQ51" s="4"/>
      <c r="UMR51" s="4"/>
      <c r="UMS51" s="4"/>
      <c r="UMT51" s="4"/>
      <c r="UMU51" s="4"/>
      <c r="UMV51" s="4"/>
      <c r="UMW51" s="4"/>
      <c r="UMX51" s="4"/>
      <c r="UMY51" s="4"/>
      <c r="UMZ51" s="4"/>
      <c r="UNA51" s="4"/>
      <c r="UNB51" s="4"/>
      <c r="UNC51" s="4"/>
      <c r="UND51" s="4"/>
      <c r="UNE51" s="4"/>
      <c r="UNF51" s="4"/>
      <c r="UNG51" s="4"/>
      <c r="UNH51" s="4"/>
      <c r="UNI51" s="4"/>
      <c r="UNJ51" s="4"/>
      <c r="UNK51" s="4"/>
      <c r="UNL51" s="4"/>
      <c r="UNM51" s="4"/>
      <c r="UNN51" s="4"/>
      <c r="UNO51" s="4"/>
      <c r="UNP51" s="4"/>
      <c r="UNQ51" s="4"/>
      <c r="UNR51" s="4"/>
      <c r="UNS51" s="4"/>
      <c r="UNT51" s="4"/>
      <c r="UNU51" s="4"/>
      <c r="UNV51" s="4"/>
      <c r="UNW51" s="4"/>
      <c r="UNX51" s="4"/>
      <c r="UNY51" s="4"/>
      <c r="UNZ51" s="4"/>
      <c r="UOA51" s="4"/>
      <c r="UOB51" s="4"/>
      <c r="UOC51" s="4"/>
      <c r="UOD51" s="4"/>
      <c r="UOE51" s="4"/>
      <c r="UOF51" s="4"/>
      <c r="UOG51" s="4"/>
      <c r="UOH51" s="4"/>
      <c r="UOI51" s="4"/>
      <c r="UOJ51" s="4"/>
      <c r="UOK51" s="4"/>
      <c r="UOL51" s="4"/>
      <c r="UOM51" s="4"/>
      <c r="UON51" s="4"/>
      <c r="UOO51" s="4"/>
      <c r="UOP51" s="4"/>
      <c r="UOQ51" s="4"/>
      <c r="UOR51" s="4"/>
      <c r="UOS51" s="4"/>
      <c r="UOT51" s="4"/>
      <c r="UOU51" s="4"/>
      <c r="UOV51" s="4"/>
      <c r="UOW51" s="4"/>
      <c r="UOX51" s="4"/>
      <c r="UOY51" s="4"/>
      <c r="UOZ51" s="4"/>
      <c r="UPA51" s="4"/>
      <c r="UPB51" s="4"/>
      <c r="UPC51" s="4"/>
      <c r="UPD51" s="4"/>
      <c r="UPE51" s="4"/>
      <c r="UPF51" s="4"/>
      <c r="UPG51" s="4"/>
      <c r="UPH51" s="4"/>
      <c r="UPI51" s="4"/>
      <c r="UPJ51" s="4"/>
      <c r="UPK51" s="4"/>
      <c r="UPL51" s="4"/>
      <c r="UPM51" s="4"/>
      <c r="UPN51" s="4"/>
      <c r="UPO51" s="4"/>
      <c r="UPP51" s="4"/>
      <c r="UPQ51" s="4"/>
      <c r="UPR51" s="4"/>
      <c r="UPS51" s="4"/>
      <c r="UPT51" s="4"/>
      <c r="UPU51" s="4"/>
      <c r="UPV51" s="4"/>
      <c r="UPW51" s="4"/>
      <c r="UPX51" s="4"/>
      <c r="UPY51" s="4"/>
      <c r="UPZ51" s="4"/>
      <c r="UQA51" s="4"/>
      <c r="UQB51" s="4"/>
      <c r="UQC51" s="4"/>
      <c r="UQD51" s="4"/>
      <c r="UQE51" s="4"/>
      <c r="UQF51" s="4"/>
      <c r="UQG51" s="4"/>
      <c r="UQH51" s="4"/>
      <c r="UQI51" s="4"/>
      <c r="UQJ51" s="4"/>
      <c r="UQK51" s="4"/>
      <c r="UQL51" s="4"/>
      <c r="UQM51" s="4"/>
      <c r="UQN51" s="4"/>
      <c r="UQO51" s="4"/>
      <c r="UQP51" s="4"/>
      <c r="UQQ51" s="4"/>
      <c r="UQR51" s="4"/>
      <c r="UQS51" s="4"/>
      <c r="UQT51" s="4"/>
      <c r="UQU51" s="4"/>
      <c r="UQV51" s="4"/>
      <c r="UQW51" s="4"/>
      <c r="UQX51" s="4"/>
      <c r="UQY51" s="4"/>
      <c r="UQZ51" s="4"/>
      <c r="URA51" s="4"/>
      <c r="URB51" s="4"/>
      <c r="URC51" s="4"/>
      <c r="URD51" s="4"/>
      <c r="URE51" s="4"/>
      <c r="URF51" s="4"/>
      <c r="URG51" s="4"/>
      <c r="URH51" s="4"/>
      <c r="URI51" s="4"/>
      <c r="URJ51" s="4"/>
      <c r="URK51" s="4"/>
      <c r="URL51" s="4"/>
      <c r="URM51" s="4"/>
      <c r="URN51" s="4"/>
      <c r="URO51" s="4"/>
      <c r="URP51" s="4"/>
      <c r="URQ51" s="4"/>
      <c r="URR51" s="4"/>
      <c r="URS51" s="4"/>
      <c r="URT51" s="4"/>
      <c r="URU51" s="4"/>
      <c r="URV51" s="4"/>
      <c r="URW51" s="4"/>
      <c r="URX51" s="4"/>
      <c r="URY51" s="4"/>
      <c r="URZ51" s="4"/>
      <c r="USA51" s="4"/>
      <c r="USB51" s="4"/>
      <c r="USC51" s="4"/>
      <c r="USD51" s="4"/>
      <c r="USE51" s="4"/>
      <c r="USF51" s="4"/>
      <c r="USG51" s="4"/>
      <c r="USH51" s="4"/>
      <c r="USI51" s="4"/>
      <c r="USJ51" s="4"/>
      <c r="USK51" s="4"/>
      <c r="USL51" s="4"/>
      <c r="USM51" s="4"/>
      <c r="USN51" s="4"/>
      <c r="USO51" s="4"/>
      <c r="USP51" s="4"/>
      <c r="USQ51" s="4"/>
      <c r="USR51" s="4"/>
      <c r="USS51" s="4"/>
      <c r="UST51" s="4"/>
      <c r="USU51" s="4"/>
      <c r="USV51" s="4"/>
      <c r="USW51" s="4"/>
      <c r="USX51" s="4"/>
      <c r="USY51" s="4"/>
      <c r="USZ51" s="4"/>
      <c r="UTA51" s="4"/>
      <c r="UTB51" s="4"/>
      <c r="UTC51" s="4"/>
      <c r="UTD51" s="4"/>
      <c r="UTE51" s="4"/>
      <c r="UTF51" s="4"/>
      <c r="UTG51" s="4"/>
      <c r="UTH51" s="4"/>
      <c r="UTI51" s="4"/>
      <c r="UTJ51" s="4"/>
      <c r="UTK51" s="4"/>
      <c r="UTL51" s="4"/>
      <c r="UTM51" s="4"/>
      <c r="UTN51" s="4"/>
      <c r="UTO51" s="4"/>
      <c r="UTP51" s="4"/>
      <c r="UTQ51" s="4"/>
      <c r="UTR51" s="4"/>
      <c r="UTS51" s="4"/>
      <c r="UTT51" s="4"/>
      <c r="UTU51" s="4"/>
      <c r="UTV51" s="4"/>
      <c r="UTW51" s="4"/>
      <c r="UTX51" s="4"/>
      <c r="UTY51" s="4"/>
      <c r="UTZ51" s="4"/>
      <c r="UUA51" s="4"/>
      <c r="UUB51" s="4"/>
      <c r="UUC51" s="4"/>
      <c r="UUD51" s="4"/>
      <c r="UUE51" s="4"/>
      <c r="UUF51" s="4"/>
      <c r="UUG51" s="4"/>
      <c r="UUH51" s="4"/>
      <c r="UUI51" s="4"/>
      <c r="UUJ51" s="4"/>
      <c r="UUK51" s="4"/>
      <c r="UUL51" s="4"/>
      <c r="UUM51" s="4"/>
      <c r="UUN51" s="4"/>
      <c r="UUO51" s="4"/>
      <c r="UUP51" s="4"/>
      <c r="UUQ51" s="4"/>
      <c r="UUR51" s="4"/>
      <c r="UUS51" s="4"/>
      <c r="UUT51" s="4"/>
      <c r="UUU51" s="4"/>
      <c r="UUV51" s="4"/>
      <c r="UUW51" s="4"/>
      <c r="UUX51" s="4"/>
      <c r="UUY51" s="4"/>
      <c r="UUZ51" s="4"/>
      <c r="UVA51" s="4"/>
      <c r="UVB51" s="4"/>
      <c r="UVC51" s="4"/>
      <c r="UVD51" s="4"/>
      <c r="UVE51" s="4"/>
      <c r="UVF51" s="4"/>
      <c r="UVG51" s="4"/>
      <c r="UVH51" s="4"/>
      <c r="UVI51" s="4"/>
      <c r="UVJ51" s="4"/>
      <c r="UVK51" s="4"/>
      <c r="UVL51" s="4"/>
      <c r="UVM51" s="4"/>
      <c r="UVN51" s="4"/>
      <c r="UVO51" s="4"/>
      <c r="UVP51" s="4"/>
      <c r="UVQ51" s="4"/>
      <c r="UVR51" s="4"/>
      <c r="UVS51" s="4"/>
      <c r="UVT51" s="4"/>
      <c r="UVU51" s="4"/>
      <c r="UVV51" s="4"/>
      <c r="UVW51" s="4"/>
      <c r="UVX51" s="4"/>
      <c r="UVY51" s="4"/>
      <c r="UVZ51" s="4"/>
      <c r="UWA51" s="4"/>
      <c r="UWB51" s="4"/>
      <c r="UWC51" s="4"/>
      <c r="UWD51" s="4"/>
      <c r="UWE51" s="4"/>
      <c r="UWF51" s="4"/>
      <c r="UWG51" s="4"/>
      <c r="UWH51" s="4"/>
      <c r="UWI51" s="4"/>
      <c r="UWJ51" s="4"/>
      <c r="UWK51" s="4"/>
      <c r="UWL51" s="4"/>
      <c r="UWM51" s="4"/>
      <c r="UWN51" s="4"/>
      <c r="UWO51" s="4"/>
      <c r="UWP51" s="4"/>
      <c r="UWQ51" s="4"/>
      <c r="UWR51" s="4"/>
      <c r="UWS51" s="4"/>
      <c r="UWT51" s="4"/>
      <c r="UWU51" s="4"/>
      <c r="UWV51" s="4"/>
      <c r="UWW51" s="4"/>
      <c r="UWX51" s="4"/>
      <c r="UWY51" s="4"/>
      <c r="UWZ51" s="4"/>
      <c r="UXA51" s="4"/>
      <c r="UXB51" s="4"/>
      <c r="UXC51" s="4"/>
      <c r="UXD51" s="4"/>
      <c r="UXE51" s="4"/>
      <c r="UXF51" s="4"/>
      <c r="UXG51" s="4"/>
      <c r="UXH51" s="4"/>
      <c r="UXI51" s="4"/>
      <c r="UXJ51" s="4"/>
      <c r="UXK51" s="4"/>
      <c r="UXL51" s="4"/>
      <c r="UXM51" s="4"/>
      <c r="UXN51" s="4"/>
      <c r="UXO51" s="4"/>
      <c r="UXP51" s="4"/>
      <c r="UXQ51" s="4"/>
      <c r="UXR51" s="4"/>
      <c r="UXS51" s="4"/>
      <c r="UXT51" s="4"/>
      <c r="UXU51" s="4"/>
      <c r="UXV51" s="4"/>
      <c r="UXW51" s="4"/>
      <c r="UXX51" s="4"/>
      <c r="UXY51" s="4"/>
      <c r="UXZ51" s="4"/>
      <c r="UYA51" s="4"/>
      <c r="UYB51" s="4"/>
      <c r="UYC51" s="4"/>
      <c r="UYD51" s="4"/>
      <c r="UYE51" s="4"/>
      <c r="UYF51" s="4"/>
      <c r="UYG51" s="4"/>
      <c r="UYH51" s="4"/>
      <c r="UYI51" s="4"/>
      <c r="UYJ51" s="4"/>
      <c r="UYK51" s="4"/>
      <c r="UYL51" s="4"/>
      <c r="UYM51" s="4"/>
      <c r="UYN51" s="4"/>
      <c r="UYO51" s="4"/>
      <c r="UYP51" s="4"/>
      <c r="UYQ51" s="4"/>
      <c r="UYR51" s="4"/>
      <c r="UYS51" s="4"/>
      <c r="UYT51" s="4"/>
      <c r="UYU51" s="4"/>
      <c r="UYV51" s="4"/>
      <c r="UYW51" s="4"/>
      <c r="UYX51" s="4"/>
      <c r="UYY51" s="4"/>
      <c r="UYZ51" s="4"/>
      <c r="UZA51" s="4"/>
      <c r="UZB51" s="4"/>
      <c r="UZC51" s="4"/>
      <c r="UZD51" s="4"/>
      <c r="UZE51" s="4"/>
      <c r="UZF51" s="4"/>
      <c r="UZG51" s="4"/>
      <c r="UZH51" s="4"/>
      <c r="UZI51" s="4"/>
      <c r="UZJ51" s="4"/>
      <c r="UZK51" s="4"/>
      <c r="UZL51" s="4"/>
      <c r="UZM51" s="4"/>
      <c r="UZN51" s="4"/>
      <c r="UZO51" s="4"/>
      <c r="UZP51" s="4"/>
      <c r="UZQ51" s="4"/>
      <c r="UZR51" s="4"/>
      <c r="UZS51" s="4"/>
      <c r="UZT51" s="4"/>
      <c r="UZU51" s="4"/>
      <c r="UZV51" s="4"/>
      <c r="UZW51" s="4"/>
      <c r="UZX51" s="4"/>
      <c r="UZY51" s="4"/>
      <c r="UZZ51" s="4"/>
      <c r="VAA51" s="4"/>
      <c r="VAB51" s="4"/>
      <c r="VAC51" s="4"/>
      <c r="VAD51" s="4"/>
      <c r="VAE51" s="4"/>
      <c r="VAF51" s="4"/>
      <c r="VAG51" s="4"/>
      <c r="VAH51" s="4"/>
      <c r="VAI51" s="4"/>
      <c r="VAJ51" s="4"/>
      <c r="VAK51" s="4"/>
      <c r="VAL51" s="4"/>
      <c r="VAM51" s="4"/>
      <c r="VAN51" s="4"/>
      <c r="VAO51" s="4"/>
      <c r="VAP51" s="4"/>
      <c r="VAQ51" s="4"/>
      <c r="VAR51" s="4"/>
      <c r="VAS51" s="4"/>
      <c r="VAT51" s="4"/>
      <c r="VAU51" s="4"/>
      <c r="VAV51" s="4"/>
      <c r="VAW51" s="4"/>
      <c r="VAX51" s="4"/>
      <c r="VAY51" s="4"/>
      <c r="VAZ51" s="4"/>
      <c r="VBA51" s="4"/>
      <c r="VBB51" s="4"/>
      <c r="VBC51" s="4"/>
      <c r="VBD51" s="4"/>
      <c r="VBE51" s="4"/>
      <c r="VBF51" s="4"/>
      <c r="VBG51" s="4"/>
      <c r="VBH51" s="4"/>
      <c r="VBI51" s="4"/>
      <c r="VBJ51" s="4"/>
      <c r="VBK51" s="4"/>
      <c r="VBL51" s="4"/>
      <c r="VBM51" s="4"/>
      <c r="VBN51" s="4"/>
      <c r="VBO51" s="4"/>
      <c r="VBP51" s="4"/>
      <c r="VBQ51" s="4"/>
      <c r="VBR51" s="4"/>
      <c r="VBS51" s="4"/>
      <c r="VBT51" s="4"/>
      <c r="VBU51" s="4"/>
      <c r="VBV51" s="4"/>
      <c r="VBW51" s="4"/>
      <c r="VBX51" s="4"/>
      <c r="VBY51" s="4"/>
      <c r="VBZ51" s="4"/>
      <c r="VCA51" s="4"/>
      <c r="VCB51" s="4"/>
      <c r="VCC51" s="4"/>
      <c r="VCD51" s="4"/>
      <c r="VCE51" s="4"/>
      <c r="VCF51" s="4"/>
      <c r="VCG51" s="4"/>
      <c r="VCH51" s="4"/>
      <c r="VCI51" s="4"/>
      <c r="VCJ51" s="4"/>
      <c r="VCK51" s="4"/>
      <c r="VCL51" s="4"/>
      <c r="VCM51" s="4"/>
      <c r="VCN51" s="4"/>
      <c r="VCO51" s="4"/>
      <c r="VCP51" s="4"/>
      <c r="VCQ51" s="4"/>
      <c r="VCR51" s="4"/>
      <c r="VCS51" s="4"/>
      <c r="VCT51" s="4"/>
      <c r="VCU51" s="4"/>
      <c r="VCV51" s="4"/>
      <c r="VCW51" s="4"/>
      <c r="VCX51" s="4"/>
      <c r="VCY51" s="4"/>
      <c r="VCZ51" s="4"/>
      <c r="VDA51" s="4"/>
      <c r="VDB51" s="4"/>
      <c r="VDC51" s="4"/>
      <c r="VDD51" s="4"/>
      <c r="VDE51" s="4"/>
      <c r="VDF51" s="4"/>
      <c r="VDG51" s="4"/>
      <c r="VDH51" s="4"/>
      <c r="VDI51" s="4"/>
      <c r="VDJ51" s="4"/>
      <c r="VDK51" s="4"/>
      <c r="VDL51" s="4"/>
      <c r="VDM51" s="4"/>
      <c r="VDN51" s="4"/>
      <c r="VDO51" s="4"/>
      <c r="VDP51" s="4"/>
      <c r="VDQ51" s="4"/>
      <c r="VDR51" s="4"/>
      <c r="VDS51" s="4"/>
      <c r="VDT51" s="4"/>
      <c r="VDU51" s="4"/>
      <c r="VDV51" s="4"/>
      <c r="VDW51" s="4"/>
      <c r="VDX51" s="4"/>
      <c r="VDY51" s="4"/>
      <c r="VDZ51" s="4"/>
      <c r="VEA51" s="4"/>
      <c r="VEB51" s="4"/>
      <c r="VEC51" s="4"/>
      <c r="VED51" s="4"/>
      <c r="VEE51" s="4"/>
      <c r="VEF51" s="4"/>
      <c r="VEG51" s="4"/>
      <c r="VEH51" s="4"/>
      <c r="VEI51" s="4"/>
      <c r="VEJ51" s="4"/>
      <c r="VEK51" s="4"/>
      <c r="VEL51" s="4"/>
      <c r="VEM51" s="4"/>
      <c r="VEN51" s="4"/>
      <c r="VEO51" s="4"/>
      <c r="VEP51" s="4"/>
      <c r="VEQ51" s="4"/>
      <c r="VER51" s="4"/>
      <c r="VES51" s="4"/>
      <c r="VET51" s="4"/>
      <c r="VEU51" s="4"/>
      <c r="VEV51" s="4"/>
      <c r="VEW51" s="4"/>
      <c r="VEX51" s="4"/>
      <c r="VEY51" s="4"/>
      <c r="VEZ51" s="4"/>
      <c r="VFA51" s="4"/>
      <c r="VFB51" s="4"/>
      <c r="VFC51" s="4"/>
      <c r="VFD51" s="4"/>
      <c r="VFE51" s="4"/>
      <c r="VFF51" s="4"/>
      <c r="VFG51" s="4"/>
      <c r="VFH51" s="4"/>
      <c r="VFI51" s="4"/>
      <c r="VFJ51" s="4"/>
      <c r="VFK51" s="4"/>
      <c r="VFL51" s="4"/>
      <c r="VFM51" s="4"/>
      <c r="VFN51" s="4"/>
      <c r="VFO51" s="4"/>
      <c r="VFP51" s="4"/>
      <c r="VFQ51" s="4"/>
      <c r="VFR51" s="4"/>
      <c r="VFS51" s="4"/>
      <c r="VFT51" s="4"/>
      <c r="VFU51" s="4"/>
      <c r="VFV51" s="4"/>
      <c r="VFW51" s="4"/>
      <c r="VFX51" s="4"/>
      <c r="VFY51" s="4"/>
      <c r="VFZ51" s="4"/>
      <c r="VGA51" s="4"/>
      <c r="VGB51" s="4"/>
      <c r="VGC51" s="4"/>
      <c r="VGD51" s="4"/>
      <c r="VGE51" s="4"/>
      <c r="VGF51" s="4"/>
      <c r="VGG51" s="4"/>
      <c r="VGH51" s="4"/>
      <c r="VGI51" s="4"/>
      <c r="VGJ51" s="4"/>
      <c r="VGK51" s="4"/>
      <c r="VGL51" s="4"/>
      <c r="VGM51" s="4"/>
      <c r="VGN51" s="4"/>
      <c r="VGO51" s="4"/>
      <c r="VGP51" s="4"/>
      <c r="VGQ51" s="4"/>
      <c r="VGR51" s="4"/>
      <c r="VGS51" s="4"/>
      <c r="VGT51" s="4"/>
      <c r="VGU51" s="4"/>
      <c r="VGV51" s="4"/>
      <c r="VGW51" s="4"/>
      <c r="VGX51" s="4"/>
      <c r="VGY51" s="4"/>
      <c r="VGZ51" s="4"/>
      <c r="VHA51" s="4"/>
      <c r="VHB51" s="4"/>
      <c r="VHC51" s="4"/>
      <c r="VHD51" s="4"/>
      <c r="VHE51" s="4"/>
      <c r="VHF51" s="4"/>
      <c r="VHG51" s="4"/>
      <c r="VHH51" s="4"/>
      <c r="VHI51" s="4"/>
      <c r="VHJ51" s="4"/>
      <c r="VHK51" s="4"/>
      <c r="VHL51" s="4"/>
      <c r="VHM51" s="4"/>
      <c r="VHN51" s="4"/>
      <c r="VHO51" s="4"/>
      <c r="VHP51" s="4"/>
      <c r="VHQ51" s="4"/>
      <c r="VHR51" s="4"/>
      <c r="VHS51" s="4"/>
      <c r="VHT51" s="4"/>
      <c r="VHU51" s="4"/>
      <c r="VHV51" s="4"/>
      <c r="VHW51" s="4"/>
      <c r="VHX51" s="4"/>
      <c r="VHY51" s="4"/>
      <c r="VHZ51" s="4"/>
      <c r="VIA51" s="4"/>
      <c r="VIB51" s="4"/>
      <c r="VIC51" s="4"/>
      <c r="VID51" s="4"/>
      <c r="VIE51" s="4"/>
      <c r="VIF51" s="4"/>
      <c r="VIG51" s="4"/>
      <c r="VIH51" s="4"/>
      <c r="VII51" s="4"/>
      <c r="VIJ51" s="4"/>
      <c r="VIK51" s="4"/>
      <c r="VIL51" s="4"/>
      <c r="VIM51" s="4"/>
      <c r="VIN51" s="4"/>
      <c r="VIO51" s="4"/>
      <c r="VIP51" s="4"/>
      <c r="VIQ51" s="4"/>
      <c r="VIR51" s="4"/>
      <c r="VIS51" s="4"/>
      <c r="VIT51" s="4"/>
      <c r="VIU51" s="4"/>
      <c r="VIV51" s="4"/>
      <c r="VIW51" s="4"/>
      <c r="VIX51" s="4"/>
      <c r="VIY51" s="4"/>
      <c r="VIZ51" s="4"/>
      <c r="VJA51" s="4"/>
      <c r="VJB51" s="4"/>
      <c r="VJC51" s="4"/>
      <c r="VJD51" s="4"/>
      <c r="VJE51" s="4"/>
      <c r="VJF51" s="4"/>
      <c r="VJG51" s="4"/>
      <c r="VJH51" s="4"/>
      <c r="VJI51" s="4"/>
      <c r="VJJ51" s="4"/>
      <c r="VJK51" s="4"/>
      <c r="VJL51" s="4"/>
      <c r="VJM51" s="4"/>
      <c r="VJN51" s="4"/>
      <c r="VJO51" s="4"/>
      <c r="VJP51" s="4"/>
      <c r="VJQ51" s="4"/>
      <c r="VJR51" s="4"/>
      <c r="VJS51" s="4"/>
      <c r="VJT51" s="4"/>
      <c r="VJU51" s="4"/>
      <c r="VJV51" s="4"/>
      <c r="VJW51" s="4"/>
      <c r="VJX51" s="4"/>
      <c r="VJY51" s="4"/>
      <c r="VJZ51" s="4"/>
      <c r="VKA51" s="4"/>
      <c r="VKB51" s="4"/>
      <c r="VKC51" s="4"/>
      <c r="VKD51" s="4"/>
      <c r="VKE51" s="4"/>
      <c r="VKF51" s="4"/>
      <c r="VKG51" s="4"/>
      <c r="VKH51" s="4"/>
      <c r="VKI51" s="4"/>
      <c r="VKJ51" s="4"/>
      <c r="VKK51" s="4"/>
      <c r="VKL51" s="4"/>
      <c r="VKM51" s="4"/>
      <c r="VKN51" s="4"/>
      <c r="VKO51" s="4"/>
      <c r="VKP51" s="4"/>
      <c r="VKQ51" s="4"/>
      <c r="VKR51" s="4"/>
      <c r="VKS51" s="4"/>
      <c r="VKT51" s="4"/>
      <c r="VKU51" s="4"/>
      <c r="VKV51" s="4"/>
      <c r="VKW51" s="4"/>
      <c r="VKX51" s="4"/>
      <c r="VKY51" s="4"/>
      <c r="VKZ51" s="4"/>
      <c r="VLA51" s="4"/>
      <c r="VLB51" s="4"/>
      <c r="VLC51" s="4"/>
      <c r="VLD51" s="4"/>
      <c r="VLE51" s="4"/>
      <c r="VLF51" s="4"/>
      <c r="VLG51" s="4"/>
      <c r="VLH51" s="4"/>
      <c r="VLI51" s="4"/>
      <c r="VLJ51" s="4"/>
      <c r="VLK51" s="4"/>
      <c r="VLL51" s="4"/>
      <c r="VLM51" s="4"/>
      <c r="VLN51" s="4"/>
      <c r="VLO51" s="4"/>
      <c r="VLP51" s="4"/>
      <c r="VLQ51" s="4"/>
      <c r="VLR51" s="4"/>
      <c r="VLS51" s="4"/>
      <c r="VLT51" s="4"/>
      <c r="VLU51" s="4"/>
      <c r="VLV51" s="4"/>
      <c r="VLW51" s="4"/>
      <c r="VLX51" s="4"/>
      <c r="VLY51" s="4"/>
      <c r="VLZ51" s="4"/>
      <c r="VMA51" s="4"/>
      <c r="VMB51" s="4"/>
      <c r="VMC51" s="4"/>
      <c r="VMD51" s="4"/>
      <c r="VME51" s="4"/>
      <c r="VMF51" s="4"/>
      <c r="VMG51" s="4"/>
      <c r="VMH51" s="4"/>
      <c r="VMI51" s="4"/>
      <c r="VMJ51" s="4"/>
      <c r="VMK51" s="4"/>
      <c r="VML51" s="4"/>
      <c r="VMM51" s="4"/>
      <c r="VMN51" s="4"/>
      <c r="VMO51" s="4"/>
      <c r="VMP51" s="4"/>
      <c r="VMQ51" s="4"/>
      <c r="VMR51" s="4"/>
      <c r="VMS51" s="4"/>
      <c r="VMT51" s="4"/>
      <c r="VMU51" s="4"/>
      <c r="VMV51" s="4"/>
      <c r="VMW51" s="4"/>
      <c r="VMX51" s="4"/>
      <c r="VMY51" s="4"/>
      <c r="VMZ51" s="4"/>
      <c r="VNA51" s="4"/>
      <c r="VNB51" s="4"/>
      <c r="VNC51" s="4"/>
      <c r="VND51" s="4"/>
      <c r="VNE51" s="4"/>
      <c r="VNF51" s="4"/>
      <c r="VNG51" s="4"/>
      <c r="VNH51" s="4"/>
      <c r="VNI51" s="4"/>
      <c r="VNJ51" s="4"/>
      <c r="VNK51" s="4"/>
      <c r="VNL51" s="4"/>
      <c r="VNM51" s="4"/>
      <c r="VNN51" s="4"/>
      <c r="VNO51" s="4"/>
      <c r="VNP51" s="4"/>
      <c r="VNQ51" s="4"/>
      <c r="VNR51" s="4"/>
      <c r="VNS51" s="4"/>
      <c r="VNT51" s="4"/>
      <c r="VNU51" s="4"/>
      <c r="VNV51" s="4"/>
      <c r="VNW51" s="4"/>
      <c r="VNX51" s="4"/>
      <c r="VNY51" s="4"/>
      <c r="VNZ51" s="4"/>
      <c r="VOA51" s="4"/>
      <c r="VOB51" s="4"/>
      <c r="VOC51" s="4"/>
      <c r="VOD51" s="4"/>
      <c r="VOE51" s="4"/>
      <c r="VOF51" s="4"/>
      <c r="VOG51" s="4"/>
      <c r="VOH51" s="4"/>
      <c r="VOI51" s="4"/>
      <c r="VOJ51" s="4"/>
      <c r="VOK51" s="4"/>
      <c r="VOL51" s="4"/>
      <c r="VOM51" s="4"/>
      <c r="VON51" s="4"/>
      <c r="VOO51" s="4"/>
      <c r="VOP51" s="4"/>
      <c r="VOQ51" s="4"/>
      <c r="VOR51" s="4"/>
      <c r="VOS51" s="4"/>
      <c r="VOT51" s="4"/>
      <c r="VOU51" s="4"/>
      <c r="VOV51" s="4"/>
      <c r="VOW51" s="4"/>
      <c r="VOX51" s="4"/>
      <c r="VOY51" s="4"/>
      <c r="VOZ51" s="4"/>
      <c r="VPA51" s="4"/>
      <c r="VPB51" s="4"/>
      <c r="VPC51" s="4"/>
      <c r="VPD51" s="4"/>
      <c r="VPE51" s="4"/>
      <c r="VPF51" s="4"/>
      <c r="VPG51" s="4"/>
      <c r="VPH51" s="4"/>
      <c r="VPI51" s="4"/>
      <c r="VPJ51" s="4"/>
      <c r="VPK51" s="4"/>
      <c r="VPL51" s="4"/>
      <c r="VPM51" s="4"/>
      <c r="VPN51" s="4"/>
      <c r="VPO51" s="4"/>
      <c r="VPP51" s="4"/>
      <c r="VPQ51" s="4"/>
      <c r="VPR51" s="4"/>
      <c r="VPS51" s="4"/>
      <c r="VPT51" s="4"/>
      <c r="VPU51" s="4"/>
      <c r="VPV51" s="4"/>
      <c r="VPW51" s="4"/>
      <c r="VPX51" s="4"/>
      <c r="VPY51" s="4"/>
      <c r="VPZ51" s="4"/>
      <c r="VQA51" s="4"/>
      <c r="VQB51" s="4"/>
      <c r="VQC51" s="4"/>
      <c r="VQD51" s="4"/>
      <c r="VQE51" s="4"/>
      <c r="VQF51" s="4"/>
      <c r="VQG51" s="4"/>
      <c r="VQH51" s="4"/>
      <c r="VQI51" s="4"/>
      <c r="VQJ51" s="4"/>
      <c r="VQK51" s="4"/>
      <c r="VQL51" s="4"/>
      <c r="VQM51" s="4"/>
      <c r="VQN51" s="4"/>
      <c r="VQO51" s="4"/>
      <c r="VQP51" s="4"/>
      <c r="VQQ51" s="4"/>
      <c r="VQR51" s="4"/>
      <c r="VQS51" s="4"/>
      <c r="VQT51" s="4"/>
      <c r="VQU51" s="4"/>
      <c r="VQV51" s="4"/>
      <c r="VQW51" s="4"/>
      <c r="VQX51" s="4"/>
      <c r="VQY51" s="4"/>
      <c r="VQZ51" s="4"/>
      <c r="VRA51" s="4"/>
      <c r="VRB51" s="4"/>
      <c r="VRC51" s="4"/>
      <c r="VRD51" s="4"/>
      <c r="VRE51" s="4"/>
      <c r="VRF51" s="4"/>
      <c r="VRG51" s="4"/>
      <c r="VRH51" s="4"/>
      <c r="VRI51" s="4"/>
      <c r="VRJ51" s="4"/>
      <c r="VRK51" s="4"/>
      <c r="VRL51" s="4"/>
      <c r="VRM51" s="4"/>
      <c r="VRN51" s="4"/>
      <c r="VRO51" s="4"/>
      <c r="VRP51" s="4"/>
      <c r="VRQ51" s="4"/>
      <c r="VRR51" s="4"/>
      <c r="VRS51" s="4"/>
      <c r="VRT51" s="4"/>
      <c r="VRU51" s="4"/>
      <c r="VRV51" s="4"/>
      <c r="VRW51" s="4"/>
      <c r="VRX51" s="4"/>
      <c r="VRY51" s="4"/>
      <c r="VRZ51" s="4"/>
      <c r="VSA51" s="4"/>
      <c r="VSB51" s="4"/>
      <c r="VSC51" s="4"/>
      <c r="VSD51" s="4"/>
      <c r="VSE51" s="4"/>
      <c r="VSF51" s="4"/>
      <c r="VSG51" s="4"/>
      <c r="VSH51" s="4"/>
      <c r="VSI51" s="4"/>
      <c r="VSJ51" s="4"/>
      <c r="VSK51" s="4"/>
      <c r="VSL51" s="4"/>
      <c r="VSM51" s="4"/>
      <c r="VSN51" s="4"/>
      <c r="VSO51" s="4"/>
      <c r="VSP51" s="4"/>
      <c r="VSQ51" s="4"/>
      <c r="VSR51" s="4"/>
      <c r="VSS51" s="4"/>
      <c r="VST51" s="4"/>
      <c r="VSU51" s="4"/>
      <c r="VSV51" s="4"/>
      <c r="VSW51" s="4"/>
      <c r="VSX51" s="4"/>
      <c r="VSY51" s="4"/>
      <c r="VSZ51" s="4"/>
      <c r="VTA51" s="4"/>
      <c r="VTB51" s="4"/>
      <c r="VTC51" s="4"/>
      <c r="VTD51" s="4"/>
      <c r="VTE51" s="4"/>
      <c r="VTF51" s="4"/>
      <c r="VTG51" s="4"/>
      <c r="VTH51" s="4"/>
      <c r="VTI51" s="4"/>
      <c r="VTJ51" s="4"/>
      <c r="VTK51" s="4"/>
      <c r="VTL51" s="4"/>
      <c r="VTM51" s="4"/>
      <c r="VTN51" s="4"/>
      <c r="VTO51" s="4"/>
      <c r="VTP51" s="4"/>
      <c r="VTQ51" s="4"/>
      <c r="VTR51" s="4"/>
      <c r="VTS51" s="4"/>
      <c r="VTT51" s="4"/>
      <c r="VTU51" s="4"/>
      <c r="VTV51" s="4"/>
      <c r="VTW51" s="4"/>
      <c r="VTX51" s="4"/>
      <c r="VTY51" s="4"/>
      <c r="VTZ51" s="4"/>
      <c r="VUA51" s="4"/>
      <c r="VUB51" s="4"/>
      <c r="VUC51" s="4"/>
      <c r="VUD51" s="4"/>
      <c r="VUE51" s="4"/>
      <c r="VUF51" s="4"/>
      <c r="VUG51" s="4"/>
      <c r="VUH51" s="4"/>
      <c r="VUI51" s="4"/>
      <c r="VUJ51" s="4"/>
      <c r="VUK51" s="4"/>
      <c r="VUL51" s="4"/>
      <c r="VUM51" s="4"/>
      <c r="VUN51" s="4"/>
      <c r="VUO51" s="4"/>
      <c r="VUP51" s="4"/>
      <c r="VUQ51" s="4"/>
      <c r="VUR51" s="4"/>
      <c r="VUS51" s="4"/>
      <c r="VUT51" s="4"/>
      <c r="VUU51" s="4"/>
      <c r="VUV51" s="4"/>
      <c r="VUW51" s="4"/>
      <c r="VUX51" s="4"/>
      <c r="VUY51" s="4"/>
      <c r="VUZ51" s="4"/>
      <c r="VVA51" s="4"/>
      <c r="VVB51" s="4"/>
      <c r="VVC51" s="4"/>
      <c r="VVD51" s="4"/>
      <c r="VVE51" s="4"/>
      <c r="VVF51" s="4"/>
      <c r="VVG51" s="4"/>
      <c r="VVH51" s="4"/>
      <c r="VVI51" s="4"/>
      <c r="VVJ51" s="4"/>
      <c r="VVK51" s="4"/>
      <c r="VVL51" s="4"/>
      <c r="VVM51" s="4"/>
      <c r="VVN51" s="4"/>
      <c r="VVO51" s="4"/>
      <c r="VVP51" s="4"/>
      <c r="VVQ51" s="4"/>
      <c r="VVR51" s="4"/>
      <c r="VVS51" s="4"/>
      <c r="VVT51" s="4"/>
      <c r="VVU51" s="4"/>
      <c r="VVV51" s="4"/>
      <c r="VVW51" s="4"/>
      <c r="VVX51" s="4"/>
      <c r="VVY51" s="4"/>
      <c r="VVZ51" s="4"/>
      <c r="VWA51" s="4"/>
      <c r="VWB51" s="4"/>
      <c r="VWC51" s="4"/>
      <c r="VWD51" s="4"/>
      <c r="VWE51" s="4"/>
      <c r="VWF51" s="4"/>
      <c r="VWG51" s="4"/>
      <c r="VWH51" s="4"/>
      <c r="VWI51" s="4"/>
      <c r="VWJ51" s="4"/>
      <c r="VWK51" s="4"/>
      <c r="VWL51" s="4"/>
      <c r="VWM51" s="4"/>
      <c r="VWN51" s="4"/>
      <c r="VWO51" s="4"/>
      <c r="VWP51" s="4"/>
      <c r="VWQ51" s="4"/>
      <c r="VWR51" s="4"/>
      <c r="VWS51" s="4"/>
      <c r="VWT51" s="4"/>
      <c r="VWU51" s="4"/>
      <c r="VWV51" s="4"/>
      <c r="VWW51" s="4"/>
      <c r="VWX51" s="4"/>
      <c r="VWY51" s="4"/>
      <c r="VWZ51" s="4"/>
      <c r="VXA51" s="4"/>
      <c r="VXB51" s="4"/>
      <c r="VXC51" s="4"/>
      <c r="VXD51" s="4"/>
      <c r="VXE51" s="4"/>
      <c r="VXF51" s="4"/>
      <c r="VXG51" s="4"/>
      <c r="VXH51" s="4"/>
      <c r="VXI51" s="4"/>
      <c r="VXJ51" s="4"/>
      <c r="VXK51" s="4"/>
      <c r="VXL51" s="4"/>
      <c r="VXM51" s="4"/>
      <c r="VXN51" s="4"/>
      <c r="VXO51" s="4"/>
      <c r="VXP51" s="4"/>
      <c r="VXQ51" s="4"/>
      <c r="VXR51" s="4"/>
      <c r="VXS51" s="4"/>
      <c r="VXT51" s="4"/>
      <c r="VXU51" s="4"/>
      <c r="VXV51" s="4"/>
      <c r="VXW51" s="4"/>
      <c r="VXX51" s="4"/>
      <c r="VXY51" s="4"/>
      <c r="VXZ51" s="4"/>
      <c r="VYA51" s="4"/>
      <c r="VYB51" s="4"/>
      <c r="VYC51" s="4"/>
      <c r="VYD51" s="4"/>
      <c r="VYE51" s="4"/>
      <c r="VYF51" s="4"/>
      <c r="VYG51" s="4"/>
      <c r="VYH51" s="4"/>
      <c r="VYI51" s="4"/>
      <c r="VYJ51" s="4"/>
      <c r="VYK51" s="4"/>
      <c r="VYL51" s="4"/>
      <c r="VYM51" s="4"/>
      <c r="VYN51" s="4"/>
      <c r="VYO51" s="4"/>
      <c r="VYP51" s="4"/>
      <c r="VYQ51" s="4"/>
      <c r="VYR51" s="4"/>
      <c r="VYS51" s="4"/>
      <c r="VYT51" s="4"/>
      <c r="VYU51" s="4"/>
      <c r="VYV51" s="4"/>
      <c r="VYW51" s="4"/>
      <c r="VYX51" s="4"/>
      <c r="VYY51" s="4"/>
      <c r="VYZ51" s="4"/>
      <c r="VZA51" s="4"/>
      <c r="VZB51" s="4"/>
      <c r="VZC51" s="4"/>
      <c r="VZD51" s="4"/>
      <c r="VZE51" s="4"/>
      <c r="VZF51" s="4"/>
      <c r="VZG51" s="4"/>
      <c r="VZH51" s="4"/>
      <c r="VZI51" s="4"/>
      <c r="VZJ51" s="4"/>
      <c r="VZK51" s="4"/>
      <c r="VZL51" s="4"/>
      <c r="VZM51" s="4"/>
      <c r="VZN51" s="4"/>
      <c r="VZO51" s="4"/>
      <c r="VZP51" s="4"/>
      <c r="VZQ51" s="4"/>
      <c r="VZR51" s="4"/>
      <c r="VZS51" s="4"/>
      <c r="VZT51" s="4"/>
      <c r="VZU51" s="4"/>
      <c r="VZV51" s="4"/>
      <c r="VZW51" s="4"/>
      <c r="VZX51" s="4"/>
      <c r="VZY51" s="4"/>
      <c r="VZZ51" s="4"/>
      <c r="WAA51" s="4"/>
      <c r="WAB51" s="4"/>
      <c r="WAC51" s="4"/>
      <c r="WAD51" s="4"/>
      <c r="WAE51" s="4"/>
      <c r="WAF51" s="4"/>
      <c r="WAG51" s="4"/>
      <c r="WAH51" s="4"/>
      <c r="WAI51" s="4"/>
      <c r="WAJ51" s="4"/>
      <c r="WAK51" s="4"/>
      <c r="WAL51" s="4"/>
      <c r="WAM51" s="4"/>
      <c r="WAN51" s="4"/>
      <c r="WAO51" s="4"/>
      <c r="WAP51" s="4"/>
      <c r="WAQ51" s="4"/>
      <c r="WAR51" s="4"/>
      <c r="WAS51" s="4"/>
      <c r="WAT51" s="4"/>
      <c r="WAU51" s="4"/>
      <c r="WAV51" s="4"/>
      <c r="WAW51" s="4"/>
      <c r="WAX51" s="4"/>
      <c r="WAY51" s="4"/>
      <c r="WAZ51" s="4"/>
      <c r="WBA51" s="4"/>
      <c r="WBB51" s="4"/>
      <c r="WBC51" s="4"/>
      <c r="WBD51" s="4"/>
      <c r="WBE51" s="4"/>
      <c r="WBF51" s="4"/>
      <c r="WBG51" s="4"/>
      <c r="WBH51" s="4"/>
      <c r="WBI51" s="4"/>
      <c r="WBJ51" s="4"/>
      <c r="WBK51" s="4"/>
      <c r="WBL51" s="4"/>
      <c r="WBM51" s="4"/>
      <c r="WBN51" s="4"/>
      <c r="WBO51" s="4"/>
      <c r="WBP51" s="4"/>
      <c r="WBQ51" s="4"/>
      <c r="WBR51" s="4"/>
      <c r="WBS51" s="4"/>
      <c r="WBT51" s="4"/>
      <c r="WBU51" s="4"/>
      <c r="WBV51" s="4"/>
      <c r="WBW51" s="4"/>
      <c r="WBX51" s="4"/>
      <c r="WBY51" s="4"/>
      <c r="WBZ51" s="4"/>
      <c r="WCA51" s="4"/>
      <c r="WCB51" s="4"/>
      <c r="WCC51" s="4"/>
      <c r="WCD51" s="4"/>
      <c r="WCE51" s="4"/>
      <c r="WCF51" s="4"/>
      <c r="WCG51" s="4"/>
      <c r="WCH51" s="4"/>
      <c r="WCI51" s="4"/>
      <c r="WCJ51" s="4"/>
      <c r="WCK51" s="4"/>
      <c r="WCL51" s="4"/>
      <c r="WCM51" s="4"/>
      <c r="WCN51" s="4"/>
      <c r="WCO51" s="4"/>
      <c r="WCP51" s="4"/>
      <c r="WCQ51" s="4"/>
      <c r="WCR51" s="4"/>
      <c r="WCS51" s="4"/>
      <c r="WCT51" s="4"/>
      <c r="WCU51" s="4"/>
      <c r="WCV51" s="4"/>
      <c r="WCW51" s="4"/>
      <c r="WCX51" s="4"/>
      <c r="WCY51" s="4"/>
      <c r="WCZ51" s="4"/>
      <c r="WDA51" s="4"/>
      <c r="WDB51" s="4"/>
      <c r="WDC51" s="4"/>
      <c r="WDD51" s="4"/>
      <c r="WDE51" s="4"/>
      <c r="WDF51" s="4"/>
      <c r="WDG51" s="4"/>
      <c r="WDH51" s="4"/>
      <c r="WDI51" s="4"/>
      <c r="WDJ51" s="4"/>
      <c r="WDK51" s="4"/>
      <c r="WDL51" s="4"/>
      <c r="WDM51" s="4"/>
      <c r="WDN51" s="4"/>
      <c r="WDO51" s="4"/>
      <c r="WDP51" s="4"/>
      <c r="WDQ51" s="4"/>
      <c r="WDR51" s="4"/>
      <c r="WDS51" s="4"/>
      <c r="WDT51" s="4"/>
      <c r="WDU51" s="4"/>
      <c r="WDV51" s="4"/>
      <c r="WDW51" s="4"/>
      <c r="WDX51" s="4"/>
      <c r="WDY51" s="4"/>
      <c r="WDZ51" s="4"/>
      <c r="WEA51" s="4"/>
      <c r="WEB51" s="4"/>
      <c r="WEC51" s="4"/>
      <c r="WED51" s="4"/>
      <c r="WEE51" s="4"/>
      <c r="WEF51" s="4"/>
      <c r="WEG51" s="4"/>
      <c r="WEH51" s="4"/>
      <c r="WEI51" s="4"/>
      <c r="WEJ51" s="4"/>
      <c r="WEK51" s="4"/>
      <c r="WEL51" s="4"/>
      <c r="WEM51" s="4"/>
      <c r="WEN51" s="4"/>
      <c r="WEO51" s="4"/>
      <c r="WEP51" s="4"/>
      <c r="WEQ51" s="4"/>
      <c r="WER51" s="4"/>
      <c r="WES51" s="4"/>
      <c r="WET51" s="4"/>
      <c r="WEU51" s="4"/>
      <c r="WEV51" s="4"/>
      <c r="WEW51" s="4"/>
      <c r="WEX51" s="4"/>
      <c r="WEY51" s="4"/>
      <c r="WEZ51" s="4"/>
      <c r="WFA51" s="4"/>
      <c r="WFB51" s="4"/>
      <c r="WFC51" s="4"/>
      <c r="WFD51" s="4"/>
      <c r="WFE51" s="4"/>
      <c r="WFF51" s="4"/>
      <c r="WFG51" s="4"/>
      <c r="WFH51" s="4"/>
      <c r="WFI51" s="4"/>
      <c r="WFJ51" s="4"/>
      <c r="WFK51" s="4"/>
      <c r="WFL51" s="4"/>
      <c r="WFM51" s="4"/>
      <c r="WFN51" s="4"/>
      <c r="WFO51" s="4"/>
      <c r="WFP51" s="4"/>
      <c r="WFQ51" s="4"/>
      <c r="WFR51" s="4"/>
      <c r="WFS51" s="4"/>
      <c r="WFT51" s="4"/>
      <c r="WFU51" s="4"/>
      <c r="WFV51" s="4"/>
      <c r="WFW51" s="4"/>
      <c r="WFX51" s="4"/>
      <c r="WFY51" s="4"/>
      <c r="WFZ51" s="4"/>
      <c r="WGA51" s="4"/>
      <c r="WGB51" s="4"/>
      <c r="WGC51" s="4"/>
      <c r="WGD51" s="4"/>
      <c r="WGE51" s="4"/>
      <c r="WGF51" s="4"/>
      <c r="WGG51" s="4"/>
      <c r="WGH51" s="4"/>
      <c r="WGI51" s="4"/>
      <c r="WGJ51" s="4"/>
      <c r="WGK51" s="4"/>
      <c r="WGL51" s="4"/>
      <c r="WGM51" s="4"/>
      <c r="WGN51" s="4"/>
      <c r="WGO51" s="4"/>
      <c r="WGP51" s="4"/>
      <c r="WGQ51" s="4"/>
      <c r="WGR51" s="4"/>
      <c r="WGS51" s="4"/>
      <c r="WGT51" s="4"/>
      <c r="WGU51" s="4"/>
      <c r="WGV51" s="4"/>
      <c r="WGW51" s="4"/>
      <c r="WGX51" s="4"/>
      <c r="WGY51" s="4"/>
      <c r="WGZ51" s="4"/>
      <c r="WHA51" s="4"/>
      <c r="WHB51" s="4"/>
      <c r="WHC51" s="4"/>
      <c r="WHD51" s="4"/>
      <c r="WHE51" s="4"/>
      <c r="WHF51" s="4"/>
      <c r="WHG51" s="4"/>
      <c r="WHH51" s="4"/>
      <c r="WHI51" s="4"/>
      <c r="WHJ51" s="4"/>
      <c r="WHK51" s="4"/>
      <c r="WHL51" s="4"/>
      <c r="WHM51" s="4"/>
      <c r="WHN51" s="4"/>
      <c r="WHO51" s="4"/>
      <c r="WHP51" s="4"/>
      <c r="WHQ51" s="4"/>
      <c r="WHR51" s="4"/>
      <c r="WHS51" s="4"/>
      <c r="WHT51" s="4"/>
      <c r="WHU51" s="4"/>
      <c r="WHV51" s="4"/>
      <c r="WHW51" s="4"/>
      <c r="WHX51" s="4"/>
      <c r="WHY51" s="4"/>
      <c r="WHZ51" s="4"/>
      <c r="WIA51" s="4"/>
      <c r="WIB51" s="4"/>
      <c r="WIC51" s="4"/>
      <c r="WID51" s="4"/>
      <c r="WIE51" s="4"/>
      <c r="WIF51" s="4"/>
      <c r="WIG51" s="4"/>
      <c r="WIH51" s="4"/>
      <c r="WII51" s="4"/>
      <c r="WIJ51" s="4"/>
      <c r="WIK51" s="4"/>
      <c r="WIL51" s="4"/>
      <c r="WIM51" s="4"/>
      <c r="WIN51" s="4"/>
      <c r="WIO51" s="4"/>
      <c r="WIP51" s="4"/>
      <c r="WIQ51" s="4"/>
      <c r="WIR51" s="4"/>
      <c r="WIS51" s="4"/>
      <c r="WIT51" s="4"/>
      <c r="WIU51" s="4"/>
      <c r="WIV51" s="4"/>
      <c r="WIW51" s="4"/>
      <c r="WIX51" s="4"/>
      <c r="WIY51" s="4"/>
      <c r="WIZ51" s="4"/>
      <c r="WJA51" s="4"/>
      <c r="WJB51" s="4"/>
      <c r="WJC51" s="4"/>
      <c r="WJD51" s="4"/>
      <c r="WJE51" s="4"/>
      <c r="WJF51" s="4"/>
      <c r="WJG51" s="4"/>
      <c r="WJH51" s="4"/>
      <c r="WJI51" s="4"/>
      <c r="WJJ51" s="4"/>
      <c r="WJK51" s="4"/>
      <c r="WJL51" s="4"/>
      <c r="WJM51" s="4"/>
      <c r="WJN51" s="4"/>
      <c r="WJO51" s="4"/>
      <c r="WJP51" s="4"/>
      <c r="WJQ51" s="4"/>
      <c r="WJR51" s="4"/>
      <c r="WJS51" s="4"/>
      <c r="WJT51" s="4"/>
      <c r="WJU51" s="4"/>
      <c r="WJV51" s="4"/>
      <c r="WJW51" s="4"/>
      <c r="WJX51" s="4"/>
      <c r="WJY51" s="4"/>
      <c r="WJZ51" s="4"/>
      <c r="WKA51" s="4"/>
      <c r="WKB51" s="4"/>
      <c r="WKC51" s="4"/>
      <c r="WKD51" s="4"/>
      <c r="WKE51" s="4"/>
      <c r="WKF51" s="4"/>
      <c r="WKG51" s="4"/>
      <c r="WKH51" s="4"/>
      <c r="WKI51" s="4"/>
      <c r="WKJ51" s="4"/>
      <c r="WKK51" s="4"/>
      <c r="WKL51" s="4"/>
      <c r="WKM51" s="4"/>
      <c r="WKN51" s="4"/>
      <c r="WKO51" s="4"/>
      <c r="WKP51" s="4"/>
      <c r="WKQ51" s="4"/>
      <c r="WKR51" s="4"/>
      <c r="WKS51" s="4"/>
      <c r="WKT51" s="4"/>
      <c r="WKU51" s="4"/>
      <c r="WKV51" s="4"/>
      <c r="WKW51" s="4"/>
      <c r="WKX51" s="4"/>
      <c r="WKY51" s="4"/>
      <c r="WKZ51" s="4"/>
      <c r="WLA51" s="4"/>
      <c r="WLB51" s="4"/>
      <c r="WLC51" s="4"/>
      <c r="WLD51" s="4"/>
      <c r="WLE51" s="4"/>
      <c r="WLF51" s="4"/>
      <c r="WLG51" s="4"/>
      <c r="WLH51" s="4"/>
      <c r="WLI51" s="4"/>
      <c r="WLJ51" s="4"/>
      <c r="WLK51" s="4"/>
      <c r="WLL51" s="4"/>
      <c r="WLM51" s="4"/>
      <c r="WLN51" s="4"/>
      <c r="WLO51" s="4"/>
      <c r="WLP51" s="4"/>
      <c r="WLQ51" s="4"/>
      <c r="WLR51" s="4"/>
      <c r="WLS51" s="4"/>
      <c r="WLT51" s="4"/>
      <c r="WLU51" s="4"/>
      <c r="WLV51" s="4"/>
      <c r="WLW51" s="4"/>
      <c r="WLX51" s="4"/>
      <c r="WLY51" s="4"/>
      <c r="WLZ51" s="4"/>
      <c r="WMA51" s="4"/>
      <c r="WMB51" s="4"/>
      <c r="WMC51" s="4"/>
      <c r="WMD51" s="4"/>
      <c r="WME51" s="4"/>
      <c r="WMF51" s="4"/>
      <c r="WMG51" s="4"/>
      <c r="WMH51" s="4"/>
      <c r="WMI51" s="4"/>
      <c r="WMJ51" s="4"/>
      <c r="WMK51" s="4"/>
      <c r="WML51" s="4"/>
      <c r="WMM51" s="4"/>
      <c r="WMN51" s="4"/>
      <c r="WMO51" s="4"/>
      <c r="WMP51" s="4"/>
      <c r="WMQ51" s="4"/>
      <c r="WMR51" s="4"/>
      <c r="WMS51" s="4"/>
      <c r="WMT51" s="4"/>
      <c r="WMU51" s="4"/>
      <c r="WMV51" s="4"/>
      <c r="WMW51" s="4"/>
      <c r="WMX51" s="4"/>
      <c r="WMY51" s="4"/>
      <c r="WMZ51" s="4"/>
      <c r="WNA51" s="4"/>
      <c r="WNB51" s="4"/>
      <c r="WNC51" s="4"/>
      <c r="WND51" s="4"/>
      <c r="WNE51" s="4"/>
      <c r="WNF51" s="4"/>
      <c r="WNG51" s="4"/>
      <c r="WNH51" s="4"/>
      <c r="WNI51" s="4"/>
      <c r="WNJ51" s="4"/>
      <c r="WNK51" s="4"/>
      <c r="WNL51" s="4"/>
      <c r="WNM51" s="4"/>
      <c r="WNN51" s="4"/>
      <c r="WNO51" s="4"/>
      <c r="WNP51" s="4"/>
      <c r="WNQ51" s="4"/>
      <c r="WNR51" s="4"/>
      <c r="WNS51" s="4"/>
      <c r="WNT51" s="4"/>
      <c r="WNU51" s="4"/>
      <c r="WNV51" s="4"/>
      <c r="WNW51" s="4"/>
      <c r="WNX51" s="4"/>
      <c r="WNY51" s="4"/>
      <c r="WNZ51" s="4"/>
      <c r="WOA51" s="4"/>
      <c r="WOB51" s="4"/>
      <c r="WOC51" s="4"/>
      <c r="WOD51" s="4"/>
      <c r="WOE51" s="4"/>
      <c r="WOF51" s="4"/>
      <c r="WOG51" s="4"/>
      <c r="WOH51" s="4"/>
      <c r="WOI51" s="4"/>
      <c r="WOJ51" s="4"/>
      <c r="WOK51" s="4"/>
      <c r="WOL51" s="4"/>
      <c r="WOM51" s="4"/>
      <c r="WON51" s="4"/>
      <c r="WOO51" s="4"/>
      <c r="WOP51" s="4"/>
      <c r="WOQ51" s="4"/>
      <c r="WOR51" s="4"/>
      <c r="WOS51" s="4"/>
      <c r="WOT51" s="4"/>
      <c r="WOU51" s="4"/>
      <c r="WOV51" s="4"/>
      <c r="WOW51" s="4"/>
      <c r="WOX51" s="4"/>
      <c r="WOY51" s="4"/>
      <c r="WOZ51" s="4"/>
      <c r="WPA51" s="4"/>
      <c r="WPB51" s="4"/>
      <c r="WPC51" s="4"/>
      <c r="WPD51" s="4"/>
      <c r="WPE51" s="4"/>
      <c r="WPF51" s="4"/>
      <c r="WPG51" s="4"/>
      <c r="WPH51" s="4"/>
      <c r="WPI51" s="4"/>
      <c r="WPJ51" s="4"/>
      <c r="WPK51" s="4"/>
      <c r="WPL51" s="4"/>
      <c r="WPM51" s="4"/>
      <c r="WPN51" s="4"/>
      <c r="WPO51" s="4"/>
      <c r="WPP51" s="4"/>
      <c r="WPQ51" s="4"/>
      <c r="WPR51" s="4"/>
      <c r="WPS51" s="4"/>
      <c r="WPT51" s="4"/>
      <c r="WPU51" s="4"/>
      <c r="WPV51" s="4"/>
      <c r="WPW51" s="4"/>
      <c r="WPX51" s="4"/>
      <c r="WPY51" s="4"/>
      <c r="WPZ51" s="4"/>
      <c r="WQA51" s="4"/>
      <c r="WQB51" s="4"/>
      <c r="WQC51" s="4"/>
      <c r="WQD51" s="4"/>
      <c r="WQE51" s="4"/>
      <c r="WQF51" s="4"/>
      <c r="WQG51" s="4"/>
      <c r="WQH51" s="4"/>
      <c r="WQI51" s="4"/>
      <c r="WQJ51" s="4"/>
      <c r="WQK51" s="4"/>
      <c r="WQL51" s="4"/>
      <c r="WQM51" s="4"/>
      <c r="WQN51" s="4"/>
      <c r="WQO51" s="4"/>
      <c r="WQP51" s="4"/>
      <c r="WQQ51" s="4"/>
      <c r="WQR51" s="4"/>
      <c r="WQS51" s="4"/>
      <c r="WQT51" s="4"/>
      <c r="WQU51" s="4"/>
      <c r="WQV51" s="4"/>
      <c r="WQW51" s="4"/>
      <c r="WQX51" s="4"/>
      <c r="WQY51" s="4"/>
      <c r="WQZ51" s="4"/>
      <c r="WRA51" s="4"/>
      <c r="WRB51" s="4"/>
      <c r="WRC51" s="4"/>
      <c r="WRD51" s="4"/>
      <c r="WRE51" s="4"/>
      <c r="WRF51" s="4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  <c r="WVU51" s="4"/>
      <c r="WVV51" s="4"/>
      <c r="WVW51" s="4"/>
      <c r="WVX51" s="4"/>
      <c r="WVY51" s="4"/>
      <c r="WVZ51" s="4"/>
      <c r="WWA51" s="4"/>
      <c r="WWB51" s="4"/>
      <c r="WWC51" s="4"/>
      <c r="WWD51" s="4"/>
      <c r="WWE51" s="4"/>
      <c r="WWF51" s="4"/>
      <c r="WWG51" s="4"/>
      <c r="WWH51" s="4"/>
      <c r="WWI51" s="4"/>
      <c r="WWJ51" s="4"/>
      <c r="WWK51" s="4"/>
      <c r="WWL51" s="4"/>
      <c r="WWM51" s="4"/>
      <c r="WWN51" s="4"/>
      <c r="WWO51" s="4"/>
      <c r="WWP51" s="4"/>
      <c r="WWQ51" s="4"/>
      <c r="WWR51" s="4"/>
      <c r="WWS51" s="4"/>
      <c r="WWT51" s="4"/>
      <c r="WWU51" s="4"/>
      <c r="WWV51" s="4"/>
      <c r="WWW51" s="4"/>
      <c r="WWX51" s="4"/>
      <c r="WWY51" s="4"/>
      <c r="WWZ51" s="4"/>
      <c r="WXA51" s="4"/>
      <c r="WXB51" s="4"/>
      <c r="WXC51" s="4"/>
      <c r="WXD51" s="4"/>
      <c r="WXE51" s="4"/>
      <c r="WXF51" s="4"/>
      <c r="WXG51" s="4"/>
      <c r="WXH51" s="4"/>
      <c r="WXI51" s="4"/>
      <c r="WXJ51" s="4"/>
      <c r="WXK51" s="4"/>
      <c r="WXL51" s="4"/>
      <c r="WXM51" s="4"/>
      <c r="WXN51" s="4"/>
      <c r="WXO51" s="4"/>
      <c r="WXP51" s="4"/>
      <c r="WXQ51" s="4"/>
      <c r="WXR51" s="4"/>
      <c r="WXS51" s="4"/>
      <c r="WXT51" s="4"/>
      <c r="WXU51" s="4"/>
      <c r="WXV51" s="4"/>
      <c r="WXW51" s="4"/>
      <c r="WXX51" s="4"/>
      <c r="WXY51" s="4"/>
      <c r="WXZ51" s="4"/>
      <c r="WYA51" s="4"/>
      <c r="WYB51" s="4"/>
      <c r="WYC51" s="4"/>
      <c r="WYD51" s="4"/>
      <c r="WYE51" s="4"/>
      <c r="WYF51" s="4"/>
      <c r="WYG51" s="4"/>
      <c r="WYH51" s="4"/>
      <c r="WYI51" s="4"/>
      <c r="WYJ51" s="4"/>
      <c r="WYK51" s="4"/>
      <c r="WYL51" s="4"/>
      <c r="WYM51" s="4"/>
      <c r="WYN51" s="4"/>
      <c r="WYO51" s="4"/>
      <c r="WYP51" s="4"/>
      <c r="WYQ51" s="4"/>
      <c r="WYR51" s="4"/>
      <c r="WYS51" s="4"/>
      <c r="WYT51" s="4"/>
      <c r="WYU51" s="4"/>
      <c r="WYV51" s="4"/>
      <c r="WYW51" s="4"/>
      <c r="WYX51" s="4"/>
      <c r="WYY51" s="4"/>
      <c r="WYZ51" s="4"/>
      <c r="WZA51" s="4"/>
      <c r="WZB51" s="4"/>
      <c r="WZC51" s="4"/>
      <c r="WZD51" s="4"/>
      <c r="WZE51" s="4"/>
      <c r="WZF51" s="4"/>
      <c r="WZG51" s="4"/>
      <c r="WZH51" s="4"/>
      <c r="WZI51" s="4"/>
      <c r="WZJ51" s="4"/>
      <c r="WZK51" s="4"/>
      <c r="WZL51" s="4"/>
      <c r="WZM51" s="4"/>
      <c r="WZN51" s="4"/>
      <c r="WZO51" s="4"/>
      <c r="WZP51" s="4"/>
      <c r="WZQ51" s="4"/>
      <c r="WZR51" s="4"/>
      <c r="WZS51" s="4"/>
      <c r="WZT51" s="4"/>
      <c r="WZU51" s="4"/>
      <c r="WZV51" s="4"/>
      <c r="WZW51" s="4"/>
      <c r="WZX51" s="4"/>
      <c r="WZY51" s="4"/>
      <c r="WZZ51" s="4"/>
      <c r="XAA51" s="4"/>
      <c r="XAB51" s="4"/>
      <c r="XAC51" s="4"/>
      <c r="XAD51" s="4"/>
      <c r="XAE51" s="4"/>
      <c r="XAF51" s="4"/>
      <c r="XAG51" s="4"/>
      <c r="XAH51" s="4"/>
      <c r="XAI51" s="4"/>
      <c r="XAJ51" s="4"/>
      <c r="XAK51" s="4"/>
      <c r="XAL51" s="4"/>
      <c r="XAM51" s="4"/>
      <c r="XAN51" s="4"/>
      <c r="XAO51" s="4"/>
      <c r="XAP51" s="4"/>
      <c r="XAQ51" s="4"/>
      <c r="XAR51" s="4"/>
      <c r="XAS51" s="4"/>
      <c r="XAT51" s="4"/>
      <c r="XAU51" s="4"/>
      <c r="XAV51" s="4"/>
      <c r="XAW51" s="4"/>
      <c r="XAX51" s="4"/>
      <c r="XAY51" s="4"/>
      <c r="XAZ51" s="4"/>
      <c r="XBA51" s="4"/>
      <c r="XBB51" s="4"/>
      <c r="XBC51" s="4"/>
      <c r="XBD51" s="4"/>
      <c r="XBE51" s="4"/>
      <c r="XBF51" s="4"/>
      <c r="XBG51" s="4"/>
      <c r="XBH51" s="4"/>
      <c r="XBI51" s="4"/>
      <c r="XBJ51" s="4"/>
      <c r="XBK51" s="4"/>
      <c r="XBL51" s="4"/>
      <c r="XBM51" s="4"/>
      <c r="XBN51" s="4"/>
      <c r="XBO51" s="4"/>
      <c r="XBP51" s="4"/>
      <c r="XBQ51" s="4"/>
      <c r="XBR51" s="4"/>
      <c r="XBS51" s="4"/>
      <c r="XBT51" s="4"/>
      <c r="XBU51" s="4"/>
      <c r="XBV51" s="4"/>
      <c r="XBW51" s="4"/>
      <c r="XBX51" s="4"/>
      <c r="XBY51" s="4"/>
      <c r="XBZ51" s="4"/>
      <c r="XCA51" s="4"/>
      <c r="XCB51" s="4"/>
      <c r="XCC51" s="4"/>
      <c r="XCD51" s="4"/>
      <c r="XCE51" s="4"/>
      <c r="XCF51" s="4"/>
      <c r="XCG51" s="4"/>
      <c r="XCH51" s="4"/>
      <c r="XCI51" s="4"/>
      <c r="XCJ51" s="4"/>
      <c r="XCK51" s="4"/>
      <c r="XCL51" s="4"/>
      <c r="XCM51" s="4"/>
      <c r="XCN51" s="4"/>
      <c r="XCO51" s="4"/>
      <c r="XCP51" s="4"/>
      <c r="XCQ51" s="4"/>
      <c r="XCR51" s="4"/>
      <c r="XCS51" s="4"/>
      <c r="XCT51" s="4"/>
      <c r="XCU51" s="4"/>
      <c r="XCV51" s="4"/>
      <c r="XCW51" s="4"/>
      <c r="XCX51" s="4"/>
      <c r="XCY51" s="4"/>
      <c r="XCZ51" s="4"/>
      <c r="XDA51" s="4"/>
      <c r="XDB51" s="4"/>
      <c r="XDC51" s="4"/>
      <c r="XDD51" s="4"/>
      <c r="XDE51" s="4"/>
      <c r="XDF51" s="4"/>
      <c r="XDG51" s="4"/>
      <c r="XDH51" s="4"/>
      <c r="XDI51" s="4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  <c r="XFD51" s="4"/>
    </row>
    <row r="52" spans="1:16384" ht="14.25" x14ac:dyDescent="0.2">
      <c r="A52" s="1"/>
      <c r="B52" s="1"/>
      <c r="F52" s="3"/>
    </row>
    <row r="53" spans="1:16384" ht="18" x14ac:dyDescent="0.25">
      <c r="A53" s="1"/>
      <c r="B53" s="12" t="s">
        <v>5</v>
      </c>
    </row>
    <row r="54" spans="1:16384" ht="14.25" x14ac:dyDescent="0.2">
      <c r="A54" s="1"/>
      <c r="B54" s="3"/>
    </row>
    <row r="55" spans="1:16384" ht="14.25" x14ac:dyDescent="0.2">
      <c r="A55" s="1"/>
      <c r="B55" s="5" t="s">
        <v>0</v>
      </c>
      <c r="C55" s="5" t="s">
        <v>1</v>
      </c>
      <c r="D55" s="9"/>
      <c r="E55" s="9"/>
      <c r="F55" s="9"/>
    </row>
    <row r="56" spans="1:16384" ht="14.25" x14ac:dyDescent="0.2">
      <c r="A56" s="1"/>
      <c r="B56" s="9"/>
      <c r="C56" s="9"/>
      <c r="D56" s="9"/>
      <c r="E56" s="9"/>
      <c r="F56" s="9"/>
    </row>
    <row r="57" spans="1:16384" ht="14.25" x14ac:dyDescent="0.2">
      <c r="A57" s="1"/>
      <c r="B57" s="1" t="s">
        <v>17</v>
      </c>
    </row>
    <row r="58" spans="1:16384" ht="14.25" x14ac:dyDescent="0.2">
      <c r="A58" s="1"/>
      <c r="B58" s="1" t="s">
        <v>18</v>
      </c>
    </row>
    <row r="59" spans="1:16384" ht="14.25" x14ac:dyDescent="0.2">
      <c r="A59" s="1"/>
      <c r="B59" s="1"/>
    </row>
    <row r="60" spans="1:16384" ht="14.25" x14ac:dyDescent="0.2">
      <c r="A60" s="1"/>
      <c r="B60" s="1" t="s">
        <v>29</v>
      </c>
    </row>
    <row r="62" spans="1:16384" hidden="1" x14ac:dyDescent="0.2"/>
    <row r="63" spans="1:16384" ht="18" hidden="1" x14ac:dyDescent="0.25">
      <c r="B63" s="12" t="s">
        <v>13</v>
      </c>
    </row>
    <row r="64" spans="1:16384" ht="14.25" hidden="1" x14ac:dyDescent="0.2">
      <c r="A64" s="1"/>
    </row>
    <row r="65" spans="1:6" ht="14.25" hidden="1" x14ac:dyDescent="0.2">
      <c r="B65" s="5" t="s">
        <v>0</v>
      </c>
      <c r="C65" s="5" t="s">
        <v>1</v>
      </c>
      <c r="D65" s="9"/>
      <c r="E65" s="9"/>
      <c r="F65" s="9"/>
    </row>
    <row r="66" spans="1:6" ht="14.25" hidden="1" x14ac:dyDescent="0.2">
      <c r="B66" s="9"/>
      <c r="C66" s="9"/>
      <c r="D66" s="9"/>
      <c r="E66" s="9"/>
      <c r="F66" s="9"/>
    </row>
    <row r="67" spans="1:6" ht="14.25" hidden="1" x14ac:dyDescent="0.2">
      <c r="A67" s="7"/>
      <c r="B67" s="1" t="s">
        <v>14</v>
      </c>
    </row>
    <row r="68" spans="1:6" ht="14.25" hidden="1" x14ac:dyDescent="0.2">
      <c r="B68" s="1" t="s">
        <v>15</v>
      </c>
    </row>
    <row r="69" spans="1:6" ht="14.25" hidden="1" x14ac:dyDescent="0.2">
      <c r="B69" s="18" t="s">
        <v>77</v>
      </c>
    </row>
    <row r="70" spans="1:6" ht="14.25" hidden="1" x14ac:dyDescent="0.2">
      <c r="B70" s="1" t="s">
        <v>16</v>
      </c>
    </row>
    <row r="71" spans="1:6" ht="14.25" hidden="1" x14ac:dyDescent="0.2">
      <c r="B71" s="18" t="s">
        <v>78</v>
      </c>
    </row>
    <row r="72" spans="1:6" ht="14.25" hidden="1" x14ac:dyDescent="0.2">
      <c r="B72" s="1"/>
    </row>
    <row r="73" spans="1:6" hidden="1" x14ac:dyDescent="0.2"/>
  </sheetData>
  <dataConsolidate>
    <dataRefs count="1">
      <dataRef ref="C25" sheet="Kultur &amp; övriga projekt"/>
    </dataRefs>
  </dataConsolidate>
  <mergeCells count="1">
    <mergeCell ref="A1:B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Datablad!$G$5:$G$9</xm:f>
          </x14:formula1>
          <xm:sqref>C27</xm:sqref>
        </x14:dataValidation>
        <x14:dataValidation type="list" allowBlank="1" showInputMessage="1" showErrorMessage="1">
          <x14:formula1>
            <xm:f>Datablad!$G$11:$G$14</xm:f>
          </x14:formula1>
          <xm:sqref>C28</xm:sqref>
        </x14:dataValidation>
        <x14:dataValidation type="list" allowBlank="1" showInputMessage="1" showErrorMessage="1">
          <x14:formula1>
            <xm:f>Datablad!$G$16:$G$19</xm:f>
          </x14:formula1>
          <xm:sqref>C29</xm:sqref>
        </x14:dataValidation>
        <x14:dataValidation type="list" allowBlank="1" showInputMessage="1" showErrorMessage="1">
          <x14:formula1>
            <xm:f>Datablad!$G$21:$G$25</xm:f>
          </x14:formula1>
          <xm:sqref>C30</xm:sqref>
        </x14:dataValidation>
        <x14:dataValidation type="list" allowBlank="1" showInputMessage="1" showErrorMessage="1">
          <x14:formula1>
            <xm:f>Datablad!$G$27:$G$31</xm:f>
          </x14:formula1>
          <xm:sqref>C31</xm:sqref>
        </x14:dataValidation>
        <x14:dataValidation type="list" allowBlank="1" showInputMessage="1" showErrorMessage="1">
          <x14:formula1>
            <xm:f>Datablad!$G$33:$G$37</xm:f>
          </x14:formula1>
          <xm:sqref>C32</xm:sqref>
        </x14:dataValidation>
        <x14:dataValidation type="list" allowBlank="1" showInputMessage="1" showErrorMessage="1">
          <x14:formula1>
            <xm:f>Datablad!$G$39:$G$41</xm:f>
          </x14:formula1>
          <xm:sqref>C34</xm:sqref>
        </x14:dataValidation>
        <x14:dataValidation type="list" allowBlank="1" showInputMessage="1" showErrorMessage="1">
          <x14:formula1>
            <xm:f>Datablad!$G$47:$G$50</xm:f>
          </x14:formula1>
          <xm:sqref>C43</xm:sqref>
        </x14:dataValidation>
        <x14:dataValidation type="list" allowBlank="1" showInputMessage="1" showErrorMessage="1">
          <x14:formula1>
            <xm:f>Datablad!$G$52:$G$55</xm:f>
          </x14:formula1>
          <xm:sqref>C44</xm:sqref>
        </x14:dataValidation>
        <x14:dataValidation type="list" allowBlank="1" showInputMessage="1" showErrorMessage="1">
          <x14:formula1>
            <xm:f>Datablad!$G$57:$G$59</xm:f>
          </x14:formula1>
          <xm:sqref>C46:C48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G74"/>
  <sheetViews>
    <sheetView workbookViewId="0">
      <selection activeCell="O18" sqref="O18"/>
    </sheetView>
  </sheetViews>
  <sheetFormatPr defaultRowHeight="12.75" x14ac:dyDescent="0.2"/>
  <cols>
    <col min="1" max="1" width="56.140625" customWidth="1"/>
    <col min="2" max="2" width="21.140625" customWidth="1"/>
    <col min="6" max="6" width="51.85546875" customWidth="1"/>
    <col min="7" max="7" width="18.42578125" customWidth="1"/>
  </cols>
  <sheetData>
    <row r="1" spans="1:7" ht="18" x14ac:dyDescent="0.25">
      <c r="A1" s="11" t="s">
        <v>3</v>
      </c>
      <c r="F1" s="11" t="s">
        <v>3</v>
      </c>
    </row>
    <row r="2" spans="1:7" ht="15" x14ac:dyDescent="0.25">
      <c r="A2" s="4" t="s">
        <v>40</v>
      </c>
      <c r="F2" s="4" t="s">
        <v>35</v>
      </c>
    </row>
    <row r="3" spans="1:7" ht="15" x14ac:dyDescent="0.25">
      <c r="A3" s="4"/>
      <c r="F3" s="4"/>
    </row>
    <row r="4" spans="1:7" ht="15" x14ac:dyDescent="0.25">
      <c r="F4" s="4"/>
    </row>
    <row r="5" spans="1:7" ht="14.25" x14ac:dyDescent="0.2">
      <c r="A5" s="1" t="s">
        <v>11</v>
      </c>
      <c r="B5" t="s">
        <v>41</v>
      </c>
      <c r="F5" s="17" t="s">
        <v>11</v>
      </c>
      <c r="G5" t="s">
        <v>41</v>
      </c>
    </row>
    <row r="6" spans="1:7" ht="14.25" x14ac:dyDescent="0.2">
      <c r="A6" s="1"/>
      <c r="B6" t="s">
        <v>42</v>
      </c>
      <c r="F6" s="17"/>
      <c r="G6" t="s">
        <v>42</v>
      </c>
    </row>
    <row r="7" spans="1:7" ht="14.25" x14ac:dyDescent="0.2">
      <c r="A7" s="1"/>
      <c r="B7" t="s">
        <v>43</v>
      </c>
      <c r="F7" s="17"/>
      <c r="G7" t="s">
        <v>43</v>
      </c>
    </row>
    <row r="8" spans="1:7" ht="14.25" x14ac:dyDescent="0.2">
      <c r="A8" s="1"/>
      <c r="B8" t="s">
        <v>44</v>
      </c>
      <c r="F8" s="17"/>
      <c r="G8" t="s">
        <v>44</v>
      </c>
    </row>
    <row r="9" spans="1:7" ht="14.25" x14ac:dyDescent="0.2">
      <c r="A9" s="1"/>
      <c r="B9" t="s">
        <v>70</v>
      </c>
      <c r="F9" s="17"/>
      <c r="G9" t="s">
        <v>70</v>
      </c>
    </row>
    <row r="10" spans="1:7" ht="14.25" x14ac:dyDescent="0.2">
      <c r="A10" s="1"/>
      <c r="F10" s="17"/>
    </row>
    <row r="11" spans="1:7" ht="14.25" x14ac:dyDescent="0.2">
      <c r="A11" s="18" t="s">
        <v>47</v>
      </c>
      <c r="B11" t="s">
        <v>68</v>
      </c>
      <c r="F11" s="18" t="s">
        <v>47</v>
      </c>
      <c r="G11" t="s">
        <v>68</v>
      </c>
    </row>
    <row r="12" spans="1:7" ht="14.25" x14ac:dyDescent="0.2">
      <c r="A12" s="1"/>
      <c r="B12" t="s">
        <v>69</v>
      </c>
      <c r="F12" s="1"/>
      <c r="G12" t="s">
        <v>69</v>
      </c>
    </row>
    <row r="13" spans="1:7" ht="14.25" x14ac:dyDescent="0.2">
      <c r="A13" s="1"/>
      <c r="B13" t="s">
        <v>45</v>
      </c>
      <c r="F13" s="1"/>
      <c r="G13" t="s">
        <v>45</v>
      </c>
    </row>
    <row r="14" spans="1:7" ht="14.25" x14ac:dyDescent="0.2">
      <c r="A14" s="1"/>
      <c r="B14" t="s">
        <v>46</v>
      </c>
      <c r="F14" s="1"/>
      <c r="G14" t="s">
        <v>46</v>
      </c>
    </row>
    <row r="15" spans="1:7" ht="14.25" x14ac:dyDescent="0.2">
      <c r="A15" s="1"/>
      <c r="F15" s="1"/>
    </row>
    <row r="16" spans="1:7" ht="14.25" x14ac:dyDescent="0.2">
      <c r="A16" s="18" t="s">
        <v>48</v>
      </c>
      <c r="B16" t="s">
        <v>68</v>
      </c>
      <c r="F16" s="18" t="s">
        <v>48</v>
      </c>
      <c r="G16" t="s">
        <v>68</v>
      </c>
    </row>
    <row r="17" spans="1:7" ht="14.25" x14ac:dyDescent="0.2">
      <c r="A17" s="18"/>
      <c r="B17" t="s">
        <v>69</v>
      </c>
      <c r="F17" s="1"/>
      <c r="G17" t="s">
        <v>69</v>
      </c>
    </row>
    <row r="18" spans="1:7" ht="14.25" x14ac:dyDescent="0.2">
      <c r="A18" s="18"/>
      <c r="B18" t="s">
        <v>45</v>
      </c>
      <c r="F18" s="1"/>
      <c r="G18" t="s">
        <v>45</v>
      </c>
    </row>
    <row r="19" spans="1:7" ht="14.25" x14ac:dyDescent="0.2">
      <c r="A19" s="18"/>
      <c r="B19" t="s">
        <v>46</v>
      </c>
      <c r="F19" s="1"/>
      <c r="G19" t="s">
        <v>46</v>
      </c>
    </row>
    <row r="20" spans="1:7" ht="14.25" x14ac:dyDescent="0.2">
      <c r="A20" s="18"/>
      <c r="F20" s="1"/>
    </row>
    <row r="21" spans="1:7" ht="14.25" x14ac:dyDescent="0.2">
      <c r="A21" s="18" t="s">
        <v>51</v>
      </c>
      <c r="B21" s="21" t="s">
        <v>76</v>
      </c>
      <c r="F21" s="18" t="s">
        <v>52</v>
      </c>
      <c r="G21" s="21" t="s">
        <v>76</v>
      </c>
    </row>
    <row r="22" spans="1:7" ht="14.25" x14ac:dyDescent="0.2">
      <c r="A22" s="18"/>
      <c r="B22" s="20" t="s">
        <v>54</v>
      </c>
      <c r="F22" s="18"/>
      <c r="G22" s="20" t="s">
        <v>54</v>
      </c>
    </row>
    <row r="23" spans="1:7" ht="14.25" x14ac:dyDescent="0.2">
      <c r="A23" s="17"/>
      <c r="B23" s="20" t="s">
        <v>49</v>
      </c>
      <c r="F23" s="17"/>
      <c r="G23" s="20" t="s">
        <v>49</v>
      </c>
    </row>
    <row r="24" spans="1:7" ht="14.25" x14ac:dyDescent="0.2">
      <c r="A24" s="17"/>
      <c r="B24" s="20" t="s">
        <v>50</v>
      </c>
      <c r="F24" s="17"/>
      <c r="G24" s="20" t="s">
        <v>50</v>
      </c>
    </row>
    <row r="25" spans="1:7" ht="14.25" x14ac:dyDescent="0.2">
      <c r="A25" s="17"/>
      <c r="B25" s="20" t="s">
        <v>71</v>
      </c>
      <c r="F25" s="17"/>
      <c r="G25" s="20" t="s">
        <v>71</v>
      </c>
    </row>
    <row r="26" spans="1:7" ht="14.25" x14ac:dyDescent="0.2">
      <c r="A26" s="17"/>
      <c r="B26" s="20"/>
      <c r="F26" s="17"/>
      <c r="G26" s="20"/>
    </row>
    <row r="27" spans="1:7" ht="14.25" x14ac:dyDescent="0.2">
      <c r="A27" s="18" t="s">
        <v>32</v>
      </c>
      <c r="B27" s="21" t="s">
        <v>76</v>
      </c>
      <c r="F27" s="17" t="s">
        <v>36</v>
      </c>
      <c r="G27" s="21" t="s">
        <v>76</v>
      </c>
    </row>
    <row r="28" spans="1:7" ht="14.25" x14ac:dyDescent="0.2">
      <c r="A28" s="18"/>
      <c r="B28" s="20" t="s">
        <v>54</v>
      </c>
      <c r="F28" s="17"/>
      <c r="G28" s="20" t="s">
        <v>54</v>
      </c>
    </row>
    <row r="29" spans="1:7" ht="14.25" x14ac:dyDescent="0.2">
      <c r="A29" s="17"/>
      <c r="B29" s="20" t="s">
        <v>49</v>
      </c>
      <c r="F29" s="17"/>
      <c r="G29" s="20" t="s">
        <v>49</v>
      </c>
    </row>
    <row r="30" spans="1:7" ht="14.25" x14ac:dyDescent="0.2">
      <c r="A30" s="17"/>
      <c r="B30" s="20" t="s">
        <v>50</v>
      </c>
      <c r="F30" s="17"/>
      <c r="G30" s="20" t="s">
        <v>50</v>
      </c>
    </row>
    <row r="31" spans="1:7" ht="14.25" x14ac:dyDescent="0.2">
      <c r="A31" s="17"/>
      <c r="B31" s="20" t="s">
        <v>71</v>
      </c>
      <c r="F31" s="17"/>
      <c r="G31" s="20" t="s">
        <v>71</v>
      </c>
    </row>
    <row r="32" spans="1:7" ht="14.25" x14ac:dyDescent="0.2">
      <c r="A32" s="17"/>
      <c r="B32" s="20"/>
      <c r="F32" s="17"/>
    </row>
    <row r="33" spans="1:7" ht="14.25" x14ac:dyDescent="0.2">
      <c r="A33" s="17" t="s">
        <v>33</v>
      </c>
      <c r="B33" s="20" t="s">
        <v>72</v>
      </c>
      <c r="F33" s="17" t="s">
        <v>37</v>
      </c>
      <c r="G33" s="20" t="s">
        <v>72</v>
      </c>
    </row>
    <row r="34" spans="1:7" ht="14.25" x14ac:dyDescent="0.2">
      <c r="A34" s="17"/>
      <c r="B34" s="20" t="s">
        <v>43</v>
      </c>
      <c r="F34" s="17"/>
      <c r="G34" s="20" t="s">
        <v>43</v>
      </c>
    </row>
    <row r="35" spans="1:7" ht="14.25" x14ac:dyDescent="0.2">
      <c r="A35" s="17"/>
      <c r="B35" s="20" t="s">
        <v>44</v>
      </c>
      <c r="F35" s="17"/>
      <c r="G35" s="20" t="s">
        <v>44</v>
      </c>
    </row>
    <row r="36" spans="1:7" ht="14.25" x14ac:dyDescent="0.2">
      <c r="A36" s="17"/>
      <c r="B36" s="20" t="s">
        <v>55</v>
      </c>
      <c r="F36" s="17"/>
      <c r="G36" s="20" t="s">
        <v>55</v>
      </c>
    </row>
    <row r="37" spans="1:7" ht="14.25" x14ac:dyDescent="0.2">
      <c r="A37" s="1"/>
      <c r="B37" s="20" t="s">
        <v>73</v>
      </c>
      <c r="F37" s="1"/>
      <c r="G37" s="20" t="s">
        <v>73</v>
      </c>
    </row>
    <row r="38" spans="1:7" ht="14.25" x14ac:dyDescent="0.2">
      <c r="A38" s="1"/>
      <c r="B38" s="20"/>
      <c r="F38" s="1"/>
    </row>
    <row r="39" spans="1:7" ht="14.25" x14ac:dyDescent="0.2">
      <c r="A39" s="1" t="s">
        <v>20</v>
      </c>
      <c r="B39" s="20" t="s">
        <v>56</v>
      </c>
      <c r="F39" s="1" t="s">
        <v>20</v>
      </c>
      <c r="G39" s="20" t="s">
        <v>56</v>
      </c>
    </row>
    <row r="40" spans="1:7" x14ac:dyDescent="0.2">
      <c r="B40" s="20" t="s">
        <v>57</v>
      </c>
      <c r="G40" s="20" t="s">
        <v>57</v>
      </c>
    </row>
    <row r="41" spans="1:7" x14ac:dyDescent="0.2">
      <c r="B41" s="20" t="s">
        <v>58</v>
      </c>
      <c r="G41" s="20" t="s">
        <v>58</v>
      </c>
    </row>
    <row r="42" spans="1:7" ht="13.5" thickBot="1" x14ac:dyDescent="0.25">
      <c r="A42" s="24"/>
      <c r="B42" s="30"/>
      <c r="C42" s="24"/>
      <c r="D42" s="24"/>
      <c r="E42" s="24"/>
      <c r="F42" s="24"/>
      <c r="G42" s="30"/>
    </row>
    <row r="43" spans="1:7" x14ac:dyDescent="0.2">
      <c r="B43" s="20"/>
      <c r="G43" s="20"/>
    </row>
    <row r="44" spans="1:7" ht="18" x14ac:dyDescent="0.25">
      <c r="A44" s="11" t="s">
        <v>4</v>
      </c>
      <c r="B44" s="20"/>
      <c r="F44" s="11" t="s">
        <v>4</v>
      </c>
    </row>
    <row r="45" spans="1:7" ht="15" x14ac:dyDescent="0.25">
      <c r="A45" s="4" t="s">
        <v>40</v>
      </c>
      <c r="F45" s="4" t="s">
        <v>35</v>
      </c>
    </row>
    <row r="46" spans="1:7" ht="15" x14ac:dyDescent="0.25">
      <c r="A46" s="4"/>
      <c r="F46" s="4"/>
    </row>
    <row r="47" spans="1:7" ht="14.25" x14ac:dyDescent="0.2">
      <c r="A47" s="18" t="s">
        <v>59</v>
      </c>
      <c r="B47" t="s">
        <v>68</v>
      </c>
      <c r="F47" s="18" t="s">
        <v>61</v>
      </c>
      <c r="G47" t="s">
        <v>68</v>
      </c>
    </row>
    <row r="48" spans="1:7" ht="14.25" x14ac:dyDescent="0.2">
      <c r="A48" s="1"/>
      <c r="B48" t="s">
        <v>69</v>
      </c>
      <c r="F48" s="1"/>
      <c r="G48" t="s">
        <v>69</v>
      </c>
    </row>
    <row r="49" spans="1:7" ht="14.25" x14ac:dyDescent="0.2">
      <c r="A49" s="1"/>
      <c r="B49" t="s">
        <v>45</v>
      </c>
      <c r="F49" s="1"/>
      <c r="G49" t="s">
        <v>45</v>
      </c>
    </row>
    <row r="50" spans="1:7" ht="14.25" x14ac:dyDescent="0.2">
      <c r="A50" s="1"/>
      <c r="B50" t="s">
        <v>46</v>
      </c>
      <c r="F50" s="1"/>
      <c r="G50" t="s">
        <v>46</v>
      </c>
    </row>
    <row r="51" spans="1:7" ht="14.25" x14ac:dyDescent="0.2">
      <c r="A51" s="1"/>
      <c r="F51" s="1"/>
    </row>
    <row r="52" spans="1:7" ht="14.25" x14ac:dyDescent="0.2">
      <c r="A52" s="18" t="s">
        <v>62</v>
      </c>
      <c r="B52" t="s">
        <v>68</v>
      </c>
      <c r="F52" s="18" t="s">
        <v>62</v>
      </c>
      <c r="G52" t="s">
        <v>68</v>
      </c>
    </row>
    <row r="53" spans="1:7" ht="14.25" x14ac:dyDescent="0.2">
      <c r="A53" s="17"/>
      <c r="B53" t="s">
        <v>69</v>
      </c>
      <c r="F53" s="17"/>
      <c r="G53" t="s">
        <v>69</v>
      </c>
    </row>
    <row r="54" spans="1:7" ht="14.25" x14ac:dyDescent="0.2">
      <c r="A54" s="17"/>
      <c r="B54" t="s">
        <v>45</v>
      </c>
      <c r="F54" s="17"/>
      <c r="G54" t="s">
        <v>45</v>
      </c>
    </row>
    <row r="55" spans="1:7" ht="14.25" x14ac:dyDescent="0.2">
      <c r="A55" s="17"/>
      <c r="B55" t="s">
        <v>46</v>
      </c>
      <c r="F55" s="17"/>
      <c r="G55" t="s">
        <v>46</v>
      </c>
    </row>
    <row r="56" spans="1:7" ht="14.25" x14ac:dyDescent="0.2">
      <c r="A56" s="17"/>
      <c r="F56" s="17"/>
    </row>
    <row r="57" spans="1:7" ht="14.25" x14ac:dyDescent="0.2">
      <c r="A57" s="17" t="s">
        <v>39</v>
      </c>
      <c r="B57" s="20" t="s">
        <v>75</v>
      </c>
      <c r="F57" s="17" t="s">
        <v>38</v>
      </c>
      <c r="G57" s="20" t="s">
        <v>56</v>
      </c>
    </row>
    <row r="58" spans="1:7" ht="14.25" x14ac:dyDescent="0.2">
      <c r="A58" s="17"/>
      <c r="B58" s="20" t="s">
        <v>64</v>
      </c>
      <c r="G58" s="20" t="s">
        <v>57</v>
      </c>
    </row>
    <row r="59" spans="1:7" ht="14.25" x14ac:dyDescent="0.2">
      <c r="A59" s="17"/>
      <c r="B59" s="20" t="s">
        <v>65</v>
      </c>
      <c r="G59" s="20" t="s">
        <v>58</v>
      </c>
    </row>
    <row r="60" spans="1:7" ht="14.25" x14ac:dyDescent="0.2">
      <c r="A60" s="17"/>
      <c r="B60" s="20" t="s">
        <v>66</v>
      </c>
      <c r="F60" s="1"/>
    </row>
    <row r="61" spans="1:7" ht="14.25" x14ac:dyDescent="0.2">
      <c r="A61" s="17"/>
      <c r="B61" s="20" t="s">
        <v>74</v>
      </c>
      <c r="F61" s="1"/>
    </row>
    <row r="62" spans="1:7" ht="14.25" x14ac:dyDescent="0.2">
      <c r="A62" s="17"/>
      <c r="B62" s="20"/>
      <c r="F62" s="1"/>
    </row>
    <row r="63" spans="1:7" ht="14.25" x14ac:dyDescent="0.2">
      <c r="A63" s="1" t="s">
        <v>30</v>
      </c>
      <c r="B63" s="20" t="s">
        <v>56</v>
      </c>
    </row>
    <row r="64" spans="1:7" ht="14.25" x14ac:dyDescent="0.2">
      <c r="A64" s="1"/>
      <c r="B64" s="20" t="s">
        <v>57</v>
      </c>
    </row>
    <row r="65" spans="1:2" ht="14.25" x14ac:dyDescent="0.2">
      <c r="A65" s="1"/>
      <c r="B65" s="20" t="s">
        <v>58</v>
      </c>
    </row>
    <row r="66" spans="1:2" ht="14.25" x14ac:dyDescent="0.2">
      <c r="A66" s="1"/>
      <c r="B66" s="20"/>
    </row>
    <row r="67" spans="1:2" ht="14.25" x14ac:dyDescent="0.2">
      <c r="A67" s="1" t="s">
        <v>31</v>
      </c>
      <c r="B67" s="20" t="s">
        <v>56</v>
      </c>
    </row>
    <row r="68" spans="1:2" ht="14.25" x14ac:dyDescent="0.2">
      <c r="A68" s="1"/>
      <c r="B68" s="20" t="s">
        <v>57</v>
      </c>
    </row>
    <row r="69" spans="1:2" ht="14.25" x14ac:dyDescent="0.2">
      <c r="A69" s="1"/>
      <c r="B69" s="20" t="s">
        <v>58</v>
      </c>
    </row>
    <row r="70" spans="1:2" ht="14.25" x14ac:dyDescent="0.2">
      <c r="A70" s="1"/>
      <c r="B70" s="20"/>
    </row>
    <row r="71" spans="1:2" ht="14.25" x14ac:dyDescent="0.2">
      <c r="A71" s="17" t="s">
        <v>38</v>
      </c>
      <c r="B71" s="20" t="s">
        <v>56</v>
      </c>
    </row>
    <row r="72" spans="1:2" ht="14.25" x14ac:dyDescent="0.2">
      <c r="A72" s="1"/>
      <c r="B72" s="20" t="s">
        <v>57</v>
      </c>
    </row>
    <row r="73" spans="1:2" ht="14.25" x14ac:dyDescent="0.2">
      <c r="A73" s="17"/>
      <c r="B73" s="20" t="s">
        <v>58</v>
      </c>
    </row>
    <row r="74" spans="1:2" x14ac:dyDescent="0.2">
      <c r="B74" s="19"/>
    </row>
  </sheetData>
  <sheetProtection password="C614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Idrottsföreningar</vt:lpstr>
      <vt:lpstr>Kultur &amp; övriga projekt</vt:lpstr>
      <vt:lpstr>Datablad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Sofie</dc:creator>
  <cp:lastModifiedBy>Johansson Sofie</cp:lastModifiedBy>
  <dcterms:created xsi:type="dcterms:W3CDTF">2016-09-29T20:14:00Z</dcterms:created>
  <dcterms:modified xsi:type="dcterms:W3CDTF">2020-01-23T13:45:27Z</dcterms:modified>
</cp:coreProperties>
</file>